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/>
  <workbookProtection workbookAlgorithmName="SHA-512" workbookHashValue="Ci6D0hVKs+HbXhcAjfAhiSzZyokffiIsxbEmKoojQ42eOHSSQx0UoGURpk0/mc/rouzeJ6hPTQOiWJWsCUGuLQ==" workbookSpinCount="100000" workbookSaltValue="k+Re8tfHSzjETkAPfmi9bw==" lockStructure="1"/>
  <bookViews>
    <workbookView xWindow="0" yWindow="0" windowWidth="28800" windowHeight="14025" activeTab="0"/>
  </bookViews>
  <sheets>
    <sheet name="List1" sheetId="1" r:id="rId1"/>
  </sheets>
  <definedNames>
    <definedName name="_ftnref1" localSheetId="0">'List1'!$C$27</definedName>
    <definedName name="_xlnm.Print_Area" localSheetId="0">'List1'!$A$1:$G$46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<sst xmlns="http://schemas.openxmlformats.org/spreadsheetml/2006/main" count="72" uniqueCount="58">
  <si>
    <t>Označení</t>
  </si>
  <si>
    <t>Adresa</t>
  </si>
  <si>
    <t>Cena celkem bez DPH (za měsíc)</t>
  </si>
  <si>
    <t>budova Úřadu A</t>
  </si>
  <si>
    <t>nám. 14. října 1381/4</t>
  </si>
  <si>
    <t>budova Úřadu B</t>
  </si>
  <si>
    <t>Štefánikova 236/13, 246/15</t>
  </si>
  <si>
    <t>budova Úřadu L</t>
  </si>
  <si>
    <t>Plzeňská 314/115</t>
  </si>
  <si>
    <t>-</t>
  </si>
  <si>
    <t>budova Úřadu M</t>
  </si>
  <si>
    <t>Štefánikova 247/17</t>
  </si>
  <si>
    <t>Preslova 2213/5</t>
  </si>
  <si>
    <t>budova Úřadu F</t>
  </si>
  <si>
    <t>Stroupežnického 493/10</t>
  </si>
  <si>
    <t>Výměra podlahové ploch</t>
  </si>
  <si>
    <t>Výměra přilehlých ploch</t>
  </si>
  <si>
    <t>Lesnická 1214/5</t>
  </si>
  <si>
    <t>budova Úřadu G</t>
  </si>
  <si>
    <t>Brožíkova 281/6</t>
  </si>
  <si>
    <t>budova Úřadu H</t>
  </si>
  <si>
    <t>Musílkova 303/3</t>
  </si>
  <si>
    <t>budova Úřadu J</t>
  </si>
  <si>
    <t>Koulka 189/12</t>
  </si>
  <si>
    <t>budova Úřadu K</t>
  </si>
  <si>
    <t>Janáčkovo nábřeží 1211/11</t>
  </si>
  <si>
    <t>budova Úřadu Q</t>
  </si>
  <si>
    <t>Hygienické potřeby</t>
  </si>
  <si>
    <t>Cena za 1 ks bez DPH</t>
  </si>
  <si>
    <t>Cena bez DPH za dodané množství</t>
  </si>
  <si>
    <t>Dodání hygienických potřeb</t>
  </si>
  <si>
    <r>
      <t>Výměra podlahové ploch (m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)</t>
    </r>
  </si>
  <si>
    <r>
      <t>Výměra přilehlých ploch (m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)</t>
    </r>
  </si>
  <si>
    <t>budova Úřadu D</t>
  </si>
  <si>
    <t>Štefánikova 216/21</t>
  </si>
  <si>
    <t>Počet za měsíc</t>
  </si>
  <si>
    <t>Toaletní papír (ks)</t>
  </si>
  <si>
    <t>Papírový ručník (ks)</t>
  </si>
  <si>
    <t>Pěnové mýdlo (l)</t>
  </si>
  <si>
    <t>Hygienické sáčky mikroténové (balení/min. 25 ks)</t>
  </si>
  <si>
    <t>budova Úřadu R</t>
  </si>
  <si>
    <t>Musílkova 302/1</t>
  </si>
  <si>
    <t xml:space="preserve">Nepravidelný úklid </t>
  </si>
  <si>
    <t>budova Úřadu C</t>
  </si>
  <si>
    <t>budova Úřadu E</t>
  </si>
  <si>
    <t>Cena celkem bez DPH</t>
  </si>
  <si>
    <t>Pravidelný úklid</t>
  </si>
  <si>
    <t>Pravidelný úklid celkem za 1 měsíc</t>
  </si>
  <si>
    <t>Nepravidelný úklid celkem</t>
  </si>
  <si>
    <t>Cena za hygienické potřeby celkem za 1 měsíc</t>
  </si>
  <si>
    <t xml:space="preserve">Celková nabídková cena </t>
  </si>
  <si>
    <t>Účastník vyplní všechny žlutě označené buňky, obsah a vzorce ostatních buněk nesmí nijak upravovat.</t>
  </si>
  <si>
    <t>Účastník vyplní ceny bez DPH. Výše DPH bude k cenám připočtena následně v aktuální plané zákonné výši.</t>
  </si>
  <si>
    <r>
      <t xml:space="preserve">Celková nabídková cena, jež je předmětem hodnocení nabídek, bude automaticky vypočtena na základě přednastavených vzorců v </t>
    </r>
    <r>
      <rPr>
        <b/>
        <i/>
        <sz val="12"/>
        <color rgb="FFFF0000"/>
        <rFont val="Calibri"/>
        <family val="2"/>
        <scheme val="minor"/>
      </rPr>
      <t>červeně</t>
    </r>
    <r>
      <rPr>
        <i/>
        <sz val="12"/>
        <color theme="1"/>
        <rFont val="Calibri"/>
        <family val="2"/>
        <scheme val="minor"/>
      </rPr>
      <t xml:space="preserve"> označené buňce.</t>
    </r>
  </si>
  <si>
    <t>budova Úřadu O</t>
  </si>
  <si>
    <t>nám. 14. října 68/14</t>
  </si>
  <si>
    <t>Pravidelný úklid celkem za 48 měsíců</t>
  </si>
  <si>
    <t>Cena za hygienické potřeby celkem za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</si>
</sst>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>
        <color rgb="FFFF0000"/>
      </bottom>
    </border>
    <border>
      <left style="thick">
        <color rgb="FFFF0000"/>
      </left>
      <right/>
      <top/>
      <bottom/>
    </border>
    <border>
      <left/>
      <right/>
      <top style="thick">
        <color rgb="FFFF0000"/>
      </top>
      <bottom/>
    </border>
    <border>
      <left style="medium"/>
      <right/>
      <top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ck">
        <color rgb="FFFF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/>
    <xf numFmtId="164" fontId="3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0" fillId="0" borderId="0" xfId="0" applyNumberFormat="1"/>
    <xf numFmtId="10" fontId="0" fillId="0" borderId="0" xfId="0" applyNumberForma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1" fontId="0" fillId="0" borderId="0" xfId="0" applyNumberFormat="1" applyBorder="1"/>
    <xf numFmtId="0" fontId="11" fillId="0" borderId="0" xfId="21" applyFont="1" applyBorder="1" applyAlignment="1">
      <alignment horizontal="center"/>
      <protection/>
    </xf>
    <xf numFmtId="0" fontId="2" fillId="0" borderId="0" xfId="0" applyFont="1" applyFill="1" applyBorder="1"/>
    <xf numFmtId="1" fontId="0" fillId="0" borderId="0" xfId="0" applyNumberFormat="1" applyFill="1" applyBorder="1"/>
    <xf numFmtId="1" fontId="2" fillId="0" borderId="0" xfId="0" applyNumberFormat="1" applyFont="1" applyFill="1" applyBorder="1"/>
    <xf numFmtId="0" fontId="11" fillId="0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164" fontId="2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/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/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3" fillId="0" borderId="1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zoomScale="90" zoomScaleNormal="90" workbookViewId="0" topLeftCell="A1">
      <selection activeCell="G3" sqref="G3"/>
    </sheetView>
  </sheetViews>
  <sheetFormatPr defaultColWidth="9.140625" defaultRowHeight="15"/>
  <cols>
    <col min="1" max="1" width="18.140625" style="0" customWidth="1"/>
    <col min="2" max="2" width="20.7109375" style="0" customWidth="1"/>
    <col min="3" max="3" width="18.28125" style="0" customWidth="1"/>
    <col min="4" max="5" width="18.421875" style="0" customWidth="1"/>
    <col min="7" max="7" width="41.8515625" style="0" bestFit="1" customWidth="1"/>
    <col min="13" max="13" width="13.57421875" style="0" customWidth="1"/>
  </cols>
  <sheetData>
    <row r="1" spans="1:7" ht="16.5" thickBot="1">
      <c r="A1" s="9" t="s">
        <v>46</v>
      </c>
      <c r="G1" s="40"/>
    </row>
    <row r="2" spans="1:8" ht="33.75" thickBot="1" thickTop="1">
      <c r="A2" s="5" t="s">
        <v>0</v>
      </c>
      <c r="B2" s="6" t="s">
        <v>1</v>
      </c>
      <c r="C2" s="6" t="s">
        <v>31</v>
      </c>
      <c r="D2" s="6" t="s">
        <v>32</v>
      </c>
      <c r="E2" s="6" t="s">
        <v>2</v>
      </c>
      <c r="F2" s="43"/>
      <c r="G2" s="44" t="s">
        <v>50</v>
      </c>
      <c r="H2" s="41"/>
    </row>
    <row r="3" spans="1:8" ht="16.5" thickBot="1" thickTop="1">
      <c r="A3" s="11" t="s">
        <v>3</v>
      </c>
      <c r="B3" s="12" t="s">
        <v>4</v>
      </c>
      <c r="C3" s="3">
        <v>3723</v>
      </c>
      <c r="D3" s="3">
        <v>210</v>
      </c>
      <c r="E3" s="8">
        <v>0</v>
      </c>
      <c r="F3" s="45"/>
      <c r="G3" s="46">
        <f>E11+E24+D33</f>
        <v>0</v>
      </c>
      <c r="H3" s="41"/>
    </row>
    <row r="4" spans="1:7" ht="31.5" thickBot="1" thickTop="1">
      <c r="A4" s="11" t="s">
        <v>5</v>
      </c>
      <c r="B4" s="12" t="s">
        <v>6</v>
      </c>
      <c r="C4" s="3">
        <v>3727</v>
      </c>
      <c r="D4" s="3">
        <v>1304</v>
      </c>
      <c r="E4" s="8">
        <v>0</v>
      </c>
      <c r="G4" s="42"/>
    </row>
    <row r="5" spans="1:5" ht="15.75" thickBot="1">
      <c r="A5" s="11" t="s">
        <v>43</v>
      </c>
      <c r="B5" s="12" t="s">
        <v>11</v>
      </c>
      <c r="C5" s="3">
        <v>777.05</v>
      </c>
      <c r="D5" s="3">
        <v>122.66</v>
      </c>
      <c r="E5" s="8">
        <v>0</v>
      </c>
    </row>
    <row r="6" spans="1:14" ht="30.75" thickBot="1">
      <c r="A6" s="11" t="s">
        <v>33</v>
      </c>
      <c r="B6" s="12" t="s">
        <v>14</v>
      </c>
      <c r="C6" s="3">
        <v>270.44</v>
      </c>
      <c r="D6" s="3" t="s">
        <v>9</v>
      </c>
      <c r="E6" s="8">
        <v>0</v>
      </c>
      <c r="I6" s="26"/>
      <c r="J6" s="26"/>
      <c r="K6" s="26"/>
      <c r="L6" s="26"/>
      <c r="M6" s="26"/>
      <c r="N6" s="26"/>
    </row>
    <row r="7" spans="1:14" ht="15.75" thickBot="1">
      <c r="A7" s="11" t="s">
        <v>44</v>
      </c>
      <c r="B7" s="12" t="s">
        <v>12</v>
      </c>
      <c r="C7" s="3">
        <v>219.2</v>
      </c>
      <c r="D7" s="3" t="s">
        <v>9</v>
      </c>
      <c r="E7" s="8">
        <v>0</v>
      </c>
      <c r="I7" s="26"/>
      <c r="J7" s="59"/>
      <c r="K7" s="59"/>
      <c r="L7" s="59"/>
      <c r="M7" s="26"/>
      <c r="N7" s="26"/>
    </row>
    <row r="8" spans="1:14" ht="15.75" thickBot="1">
      <c r="A8" s="11" t="s">
        <v>7</v>
      </c>
      <c r="B8" s="12" t="s">
        <v>8</v>
      </c>
      <c r="C8" s="3">
        <v>771.11</v>
      </c>
      <c r="D8" s="3" t="s">
        <v>9</v>
      </c>
      <c r="E8" s="8">
        <v>0</v>
      </c>
      <c r="I8" s="26"/>
      <c r="J8" s="37"/>
      <c r="K8" s="37"/>
      <c r="L8" s="37"/>
      <c r="M8" s="26"/>
      <c r="N8" s="26"/>
    </row>
    <row r="9" spans="1:14" ht="15.75" thickBot="1">
      <c r="A9" s="15" t="s">
        <v>10</v>
      </c>
      <c r="B9" s="15" t="s">
        <v>34</v>
      </c>
      <c r="C9" s="19">
        <v>465.77</v>
      </c>
      <c r="D9" s="3" t="s">
        <v>9</v>
      </c>
      <c r="E9" s="14">
        <v>0</v>
      </c>
      <c r="I9" s="26"/>
      <c r="J9" s="26"/>
      <c r="K9" s="28"/>
      <c r="L9" s="28"/>
      <c r="M9" s="26"/>
      <c r="N9" s="26"/>
    </row>
    <row r="10" spans="1:14" ht="15.75" customHeight="1" thickBot="1">
      <c r="A10" s="50" t="s">
        <v>47</v>
      </c>
      <c r="B10" s="51"/>
      <c r="C10" s="51"/>
      <c r="D10" s="52"/>
      <c r="E10" s="39">
        <f>E3+E4+E5+E6+E7+E8+E9</f>
        <v>0</v>
      </c>
      <c r="I10" s="26"/>
      <c r="J10" s="26"/>
      <c r="K10" s="28"/>
      <c r="L10" s="28"/>
      <c r="M10" s="26"/>
      <c r="N10" s="26"/>
    </row>
    <row r="11" spans="1:14" ht="15.75" customHeight="1" thickBot="1">
      <c r="A11" s="50" t="s">
        <v>56</v>
      </c>
      <c r="B11" s="51"/>
      <c r="C11" s="51"/>
      <c r="D11" s="52"/>
      <c r="E11" s="39">
        <f>E10*48</f>
        <v>0</v>
      </c>
      <c r="I11" s="26"/>
      <c r="J11" s="26"/>
      <c r="K11" s="28"/>
      <c r="L11" s="28"/>
      <c r="M11" s="26"/>
      <c r="N11" s="26"/>
    </row>
    <row r="12" spans="9:14" ht="15.75" customHeight="1">
      <c r="I12" s="26"/>
      <c r="J12" s="26"/>
      <c r="K12" s="28"/>
      <c r="L12" s="28"/>
      <c r="M12" s="26"/>
      <c r="N12" s="26"/>
    </row>
    <row r="13" spans="1:14" ht="16.5" thickBot="1">
      <c r="A13" s="56" t="s">
        <v>42</v>
      </c>
      <c r="B13" s="57"/>
      <c r="I13" s="26"/>
      <c r="J13" s="26"/>
      <c r="K13" s="28"/>
      <c r="L13" s="28"/>
      <c r="M13" s="26"/>
      <c r="N13" s="26"/>
    </row>
    <row r="14" spans="1:14" ht="30.75" thickBot="1">
      <c r="A14" s="5" t="s">
        <v>0</v>
      </c>
      <c r="B14" s="6" t="s">
        <v>1</v>
      </c>
      <c r="C14" s="6" t="s">
        <v>15</v>
      </c>
      <c r="D14" s="6" t="s">
        <v>16</v>
      </c>
      <c r="E14" s="6" t="s">
        <v>45</v>
      </c>
      <c r="I14" s="26"/>
      <c r="J14" s="26"/>
      <c r="K14" s="28"/>
      <c r="L14" s="28"/>
      <c r="M14" s="26"/>
      <c r="N14" s="26"/>
    </row>
    <row r="15" spans="1:14" ht="15.75" thickBot="1">
      <c r="A15" s="1" t="s">
        <v>13</v>
      </c>
      <c r="B15" s="2" t="s">
        <v>17</v>
      </c>
      <c r="C15" s="3">
        <v>118.9</v>
      </c>
      <c r="D15" s="3" t="s">
        <v>9</v>
      </c>
      <c r="E15" s="8">
        <v>0</v>
      </c>
      <c r="I15" s="26"/>
      <c r="J15" s="26"/>
      <c r="K15" s="27"/>
      <c r="L15" s="27"/>
      <c r="M15" s="26"/>
      <c r="N15" s="26"/>
    </row>
    <row r="16" spans="1:14" ht="15.75" thickBot="1">
      <c r="A16" s="1" t="s">
        <v>18</v>
      </c>
      <c r="B16" s="2" t="s">
        <v>19</v>
      </c>
      <c r="C16" s="3">
        <v>23.62</v>
      </c>
      <c r="D16" s="3" t="s">
        <v>9</v>
      </c>
      <c r="E16" s="8">
        <v>0</v>
      </c>
      <c r="I16" s="26"/>
      <c r="J16" s="26"/>
      <c r="K16" s="27"/>
      <c r="L16" s="27"/>
      <c r="M16" s="26"/>
      <c r="N16" s="26"/>
    </row>
    <row r="17" spans="1:14" ht="15.75" thickBot="1">
      <c r="A17" s="1" t="s">
        <v>20</v>
      </c>
      <c r="B17" s="2" t="s">
        <v>21</v>
      </c>
      <c r="C17" s="3">
        <v>68</v>
      </c>
      <c r="D17" s="3" t="s">
        <v>9</v>
      </c>
      <c r="E17" s="8">
        <v>0</v>
      </c>
      <c r="I17" s="26"/>
      <c r="J17" s="59"/>
      <c r="K17" s="59"/>
      <c r="L17" s="59"/>
      <c r="M17" s="28"/>
      <c r="N17" s="26"/>
    </row>
    <row r="18" spans="1:14" ht="15.75" thickBot="1">
      <c r="A18" s="1" t="s">
        <v>22</v>
      </c>
      <c r="B18" s="2" t="s">
        <v>23</v>
      </c>
      <c r="C18" s="3">
        <v>90</v>
      </c>
      <c r="D18" s="3" t="s">
        <v>9</v>
      </c>
      <c r="E18" s="8">
        <v>0</v>
      </c>
      <c r="I18" s="26"/>
      <c r="J18" s="29"/>
      <c r="K18" s="29"/>
      <c r="L18" s="29"/>
      <c r="M18" s="26"/>
      <c r="N18" s="26"/>
    </row>
    <row r="19" spans="1:14" ht="15">
      <c r="A19" s="68" t="s">
        <v>24</v>
      </c>
      <c r="B19" s="68" t="s">
        <v>25</v>
      </c>
      <c r="C19" s="64">
        <v>124.17</v>
      </c>
      <c r="D19" s="64" t="s">
        <v>9</v>
      </c>
      <c r="E19" s="60">
        <v>0</v>
      </c>
      <c r="I19" s="26"/>
      <c r="J19" s="26"/>
      <c r="K19" s="26"/>
      <c r="L19" s="26"/>
      <c r="M19" s="26"/>
      <c r="N19" s="26"/>
    </row>
    <row r="20" spans="1:14" ht="15.75" thickBot="1">
      <c r="A20" s="69"/>
      <c r="B20" s="69"/>
      <c r="C20" s="65"/>
      <c r="D20" s="65"/>
      <c r="E20" s="61"/>
      <c r="I20" s="26"/>
      <c r="J20" s="26"/>
      <c r="K20" s="26"/>
      <c r="L20" s="26"/>
      <c r="M20" s="26"/>
      <c r="N20" s="26"/>
    </row>
    <row r="21" spans="1:14" s="48" customFormat="1" ht="15.75" thickBot="1">
      <c r="A21" s="38" t="s">
        <v>54</v>
      </c>
      <c r="B21" s="2" t="s">
        <v>55</v>
      </c>
      <c r="C21" s="3">
        <v>80.74</v>
      </c>
      <c r="D21" s="3" t="s">
        <v>9</v>
      </c>
      <c r="E21" s="8">
        <v>0</v>
      </c>
      <c r="I21" s="26"/>
      <c r="J21" s="26"/>
      <c r="K21" s="26"/>
      <c r="L21" s="26"/>
      <c r="M21" s="26"/>
      <c r="N21" s="26"/>
    </row>
    <row r="22" spans="1:14" ht="15.75" thickBot="1">
      <c r="A22" s="20" t="s">
        <v>26</v>
      </c>
      <c r="B22" s="21" t="s">
        <v>41</v>
      </c>
      <c r="C22" s="18">
        <v>30.1</v>
      </c>
      <c r="D22" s="3" t="s">
        <v>9</v>
      </c>
      <c r="E22" s="8">
        <v>0</v>
      </c>
      <c r="I22" s="26"/>
      <c r="J22" s="59"/>
      <c r="K22" s="59"/>
      <c r="L22" s="59"/>
      <c r="M22" s="28"/>
      <c r="N22" s="26"/>
    </row>
    <row r="23" spans="1:14" ht="15.75" thickBot="1">
      <c r="A23" s="22" t="s">
        <v>40</v>
      </c>
      <c r="B23" s="23" t="s">
        <v>21</v>
      </c>
      <c r="C23" s="24">
        <v>66.4</v>
      </c>
      <c r="D23" s="3" t="s">
        <v>9</v>
      </c>
      <c r="E23" s="14">
        <v>0</v>
      </c>
      <c r="I23" s="26"/>
      <c r="J23" s="26"/>
      <c r="K23" s="26"/>
      <c r="L23" s="26"/>
      <c r="M23" s="26"/>
      <c r="N23" s="26"/>
    </row>
    <row r="24" spans="1:14" ht="15.75" thickBot="1">
      <c r="A24" s="53" t="s">
        <v>48</v>
      </c>
      <c r="B24" s="54"/>
      <c r="C24" s="54"/>
      <c r="D24" s="55"/>
      <c r="E24" s="39">
        <f>E15+E16+E17+E18+E19+E22+E23+E21</f>
        <v>0</v>
      </c>
      <c r="I24" s="26"/>
      <c r="J24" s="26"/>
      <c r="K24" s="26"/>
      <c r="L24" s="26"/>
      <c r="M24" s="26"/>
      <c r="N24" s="26"/>
    </row>
    <row r="25" spans="9:20" ht="15">
      <c r="I25" s="26"/>
      <c r="J25" s="26"/>
      <c r="K25" s="26"/>
      <c r="L25" s="26"/>
      <c r="M25" s="26"/>
      <c r="N25" s="26"/>
      <c r="S25" s="17"/>
      <c r="T25" s="17"/>
    </row>
    <row r="26" spans="1:20" ht="16.5" thickBot="1">
      <c r="A26" s="66" t="s">
        <v>30</v>
      </c>
      <c r="B26" s="67"/>
      <c r="S26" s="17"/>
      <c r="T26" s="16"/>
    </row>
    <row r="27" spans="1:19" ht="30.75" thickBot="1">
      <c r="A27" s="5" t="s">
        <v>27</v>
      </c>
      <c r="B27" s="6" t="s">
        <v>28</v>
      </c>
      <c r="C27" s="7" t="s">
        <v>35</v>
      </c>
      <c r="D27" s="6" t="s">
        <v>29</v>
      </c>
      <c r="S27" s="17"/>
    </row>
    <row r="28" spans="1:19" ht="15.75" thickBot="1">
      <c r="A28" s="4" t="s">
        <v>36</v>
      </c>
      <c r="B28" s="8">
        <v>0</v>
      </c>
      <c r="C28" s="18">
        <v>225</v>
      </c>
      <c r="D28" s="10">
        <f>B28*C28</f>
        <v>0</v>
      </c>
      <c r="S28" s="17"/>
    </row>
    <row r="29" spans="1:19" ht="30.75" thickBot="1">
      <c r="A29" s="4" t="s">
        <v>37</v>
      </c>
      <c r="B29" s="8">
        <v>0</v>
      </c>
      <c r="C29" s="18">
        <v>830</v>
      </c>
      <c r="D29" s="10">
        <f>B29*C29</f>
        <v>0</v>
      </c>
      <c r="S29" s="17"/>
    </row>
    <row r="30" spans="1:19" ht="15.75" thickBot="1">
      <c r="A30" s="4" t="s">
        <v>38</v>
      </c>
      <c r="B30" s="8">
        <v>0</v>
      </c>
      <c r="C30" s="18">
        <v>70</v>
      </c>
      <c r="D30" s="10">
        <f>B30*C30</f>
        <v>0</v>
      </c>
      <c r="H30" s="49"/>
      <c r="I30" s="49"/>
      <c r="J30" s="49"/>
      <c r="K30" s="49"/>
      <c r="L30" s="49"/>
      <c r="M30" s="49"/>
      <c r="S30" s="17"/>
    </row>
    <row r="31" spans="1:20" ht="45.75" thickBot="1">
      <c r="A31" s="4" t="s">
        <v>39</v>
      </c>
      <c r="B31" s="8">
        <v>0</v>
      </c>
      <c r="C31" s="18">
        <v>45</v>
      </c>
      <c r="D31" s="10">
        <f>B31*C31</f>
        <v>0</v>
      </c>
      <c r="H31" s="49"/>
      <c r="I31" s="49"/>
      <c r="J31" s="49"/>
      <c r="K31" s="49"/>
      <c r="L31" s="49"/>
      <c r="M31" s="49"/>
      <c r="N31" s="25"/>
      <c r="O31" s="25"/>
      <c r="P31" s="25"/>
      <c r="Q31" s="25"/>
      <c r="R31" s="25"/>
      <c r="S31" s="25"/>
      <c r="T31" s="25"/>
    </row>
    <row r="32" spans="1:21" ht="15.75" thickBot="1">
      <c r="A32" s="53" t="s">
        <v>49</v>
      </c>
      <c r="B32" s="54"/>
      <c r="C32" s="55"/>
      <c r="D32" s="10">
        <f>D28+D29+D30+D31</f>
        <v>0</v>
      </c>
      <c r="F32" s="13"/>
      <c r="G32" s="47"/>
      <c r="H32" s="49"/>
      <c r="I32" s="49"/>
      <c r="J32" s="49"/>
      <c r="K32" s="49"/>
      <c r="L32" s="49"/>
      <c r="M32" s="49"/>
      <c r="N32" s="33"/>
      <c r="O32" s="33"/>
      <c r="P32" s="26"/>
      <c r="Q32" s="58"/>
      <c r="R32" s="58"/>
      <c r="S32" s="26"/>
      <c r="T32" s="26"/>
      <c r="U32" s="13"/>
    </row>
    <row r="33" spans="1:21" ht="15.75" thickBot="1">
      <c r="A33" s="53" t="s">
        <v>57</v>
      </c>
      <c r="B33" s="54"/>
      <c r="C33" s="55"/>
      <c r="D33" s="10">
        <f>D32*48</f>
        <v>0</v>
      </c>
      <c r="F33" s="13"/>
      <c r="G33" s="47"/>
      <c r="H33" s="49"/>
      <c r="I33" s="49"/>
      <c r="J33" s="49"/>
      <c r="K33" s="49"/>
      <c r="L33" s="49"/>
      <c r="M33" s="49"/>
      <c r="N33" s="26"/>
      <c r="O33" s="34"/>
      <c r="P33" s="26"/>
      <c r="Q33" s="26"/>
      <c r="R33" s="35"/>
      <c r="S33" s="26"/>
      <c r="T33" s="26"/>
      <c r="U33" s="13"/>
    </row>
    <row r="34" spans="6:21" ht="15">
      <c r="F34" s="13"/>
      <c r="G34" s="47"/>
      <c r="H34" s="49"/>
      <c r="I34" s="49"/>
      <c r="J34" s="49"/>
      <c r="K34" s="49"/>
      <c r="L34" s="49"/>
      <c r="M34" s="49"/>
      <c r="N34" s="26"/>
      <c r="O34" s="34"/>
      <c r="P34" s="26"/>
      <c r="Q34" s="26"/>
      <c r="R34" s="35"/>
      <c r="S34" s="34"/>
      <c r="T34" s="26"/>
      <c r="U34" s="13"/>
    </row>
    <row r="35" spans="6:21" ht="15">
      <c r="F35" s="13"/>
      <c r="G35" s="47"/>
      <c r="H35" s="49"/>
      <c r="I35" s="49"/>
      <c r="J35" s="49"/>
      <c r="K35" s="49"/>
      <c r="L35" s="49"/>
      <c r="M35" s="49"/>
      <c r="N35" s="26"/>
      <c r="O35" s="34"/>
      <c r="P35" s="26"/>
      <c r="Q35" s="26"/>
      <c r="R35" s="35"/>
      <c r="S35" s="26"/>
      <c r="T35" s="26"/>
      <c r="U35" s="13"/>
    </row>
    <row r="36" spans="1:21" ht="15.75">
      <c r="A36" s="62" t="s">
        <v>51</v>
      </c>
      <c r="B36" s="63"/>
      <c r="C36" s="63"/>
      <c r="D36" s="63"/>
      <c r="E36" s="63"/>
      <c r="F36" s="63"/>
      <c r="G36" s="63"/>
      <c r="H36" s="49"/>
      <c r="I36" s="49"/>
      <c r="J36" s="49"/>
      <c r="K36" s="49"/>
      <c r="L36" s="49"/>
      <c r="M36" s="49"/>
      <c r="N36" s="26"/>
      <c r="O36" s="34"/>
      <c r="P36" s="26"/>
      <c r="Q36" s="26"/>
      <c r="R36" s="35"/>
      <c r="S36" s="26"/>
      <c r="T36" s="26"/>
      <c r="U36" s="13"/>
    </row>
    <row r="37" spans="1:21" ht="15.75">
      <c r="A37" s="62" t="s">
        <v>52</v>
      </c>
      <c r="B37" s="63"/>
      <c r="C37" s="63"/>
      <c r="D37" s="63"/>
      <c r="E37" s="63"/>
      <c r="F37" s="63"/>
      <c r="G37" s="63"/>
      <c r="H37" s="49"/>
      <c r="I37" s="49"/>
      <c r="J37" s="49"/>
      <c r="K37" s="49"/>
      <c r="L37" s="49"/>
      <c r="M37" s="49"/>
      <c r="N37" s="26"/>
      <c r="O37" s="26"/>
      <c r="P37" s="26"/>
      <c r="Q37" s="26"/>
      <c r="R37" s="26"/>
      <c r="S37" s="26"/>
      <c r="T37" s="33"/>
      <c r="U37" s="30"/>
    </row>
    <row r="38" spans="1:21" ht="15.75">
      <c r="A38" s="62" t="s">
        <v>53</v>
      </c>
      <c r="B38" s="63"/>
      <c r="C38" s="63"/>
      <c r="D38" s="63"/>
      <c r="E38" s="63"/>
      <c r="F38" s="63"/>
      <c r="G38" s="63"/>
      <c r="H38" s="49"/>
      <c r="I38" s="49"/>
      <c r="J38" s="49"/>
      <c r="K38" s="49"/>
      <c r="L38" s="49"/>
      <c r="M38" s="49"/>
      <c r="N38" s="36"/>
      <c r="O38" s="36"/>
      <c r="P38" s="36"/>
      <c r="Q38" s="36"/>
      <c r="R38" s="36"/>
      <c r="S38" s="36"/>
      <c r="T38" s="26"/>
      <c r="U38" s="31"/>
    </row>
    <row r="39" spans="1:21" ht="15">
      <c r="A39" s="63"/>
      <c r="B39" s="63"/>
      <c r="C39" s="63"/>
      <c r="D39" s="63"/>
      <c r="E39" s="63"/>
      <c r="F39" s="63"/>
      <c r="G39" s="63"/>
      <c r="H39" s="49"/>
      <c r="I39" s="49"/>
      <c r="J39" s="49"/>
      <c r="K39" s="49"/>
      <c r="L39" s="49"/>
      <c r="M39" s="49"/>
      <c r="N39" s="32"/>
      <c r="O39" s="32"/>
      <c r="P39" s="32"/>
      <c r="Q39" s="32"/>
      <c r="R39" s="32"/>
      <c r="S39" s="32"/>
      <c r="T39" s="13"/>
      <c r="U39" s="31"/>
    </row>
    <row r="40" spans="6:21" ht="15">
      <c r="F40" s="13"/>
      <c r="G40" s="47"/>
      <c r="H40" s="49"/>
      <c r="I40" s="49"/>
      <c r="J40" s="49"/>
      <c r="K40" s="49"/>
      <c r="L40" s="49"/>
      <c r="M40" s="49"/>
      <c r="N40" s="32"/>
      <c r="O40" s="32"/>
      <c r="P40" s="32"/>
      <c r="Q40" s="32"/>
      <c r="R40" s="32"/>
      <c r="S40" s="32"/>
      <c r="T40" s="13"/>
      <c r="U40" s="31"/>
    </row>
    <row r="41" spans="6:21" ht="15">
      <c r="F41" s="13"/>
      <c r="G41" s="47"/>
      <c r="H41" s="49"/>
      <c r="I41" s="49"/>
      <c r="J41" s="49"/>
      <c r="K41" s="49"/>
      <c r="L41" s="49"/>
      <c r="M41" s="49"/>
      <c r="N41" s="32"/>
      <c r="O41" s="32"/>
      <c r="P41" s="32"/>
      <c r="Q41" s="32"/>
      <c r="R41" s="32"/>
      <c r="S41" s="32"/>
      <c r="T41" s="13"/>
      <c r="U41" s="31"/>
    </row>
    <row r="42" spans="6:21" ht="15">
      <c r="F42" s="13"/>
      <c r="G42" s="4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6:21" ht="15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6:21" ht="1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protectedRanges>
    <protectedRange sqref="E3:E11" name="Oblast1"/>
    <protectedRange sqref="E15:E22" name="Oblast2"/>
    <protectedRange sqref="B28:B33" name="Oblast3"/>
    <protectedRange sqref="E23:E24" name="Oblast2_1"/>
  </protectedRanges>
  <mergeCells count="20">
    <mergeCell ref="A36:G36"/>
    <mergeCell ref="A37:G37"/>
    <mergeCell ref="A38:G38"/>
    <mergeCell ref="A39:G39"/>
    <mergeCell ref="D19:D20"/>
    <mergeCell ref="A26:B26"/>
    <mergeCell ref="A19:A20"/>
    <mergeCell ref="B19:B20"/>
    <mergeCell ref="C19:C20"/>
    <mergeCell ref="Q32:R32"/>
    <mergeCell ref="J22:L22"/>
    <mergeCell ref="J7:L7"/>
    <mergeCell ref="J17:L17"/>
    <mergeCell ref="E19:E20"/>
    <mergeCell ref="A10:D10"/>
    <mergeCell ref="A11:D11"/>
    <mergeCell ref="A24:D24"/>
    <mergeCell ref="A32:C32"/>
    <mergeCell ref="A33:C33"/>
    <mergeCell ref="A13:B13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Topič Petr</cp:lastModifiedBy>
  <cp:lastPrinted>2023-07-17T16:34:57Z</cp:lastPrinted>
  <dcterms:created xsi:type="dcterms:W3CDTF">2015-06-05T18:19:34Z</dcterms:created>
  <dcterms:modified xsi:type="dcterms:W3CDTF">2024-03-12T07:23:06Z</dcterms:modified>
  <cp:category/>
  <cp:version/>
  <cp:contentType/>
  <cp:contentStatus/>
</cp:coreProperties>
</file>