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285" windowHeight="96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<sst xmlns="http://schemas.openxmlformats.org/spreadsheetml/2006/main" count="58" uniqueCount="44">
  <si>
    <t>Kategorie</t>
  </si>
  <si>
    <t>Popis kategorie</t>
  </si>
  <si>
    <t>Počet zařízení</t>
  </si>
  <si>
    <t>Technologie</t>
  </si>
  <si>
    <t>Formát papíru</t>
  </si>
  <si>
    <t>Rozlišení tisku</t>
  </si>
  <si>
    <t>Rychlost tisku (str./min)</t>
  </si>
  <si>
    <t>I.</t>
  </si>
  <si>
    <t xml:space="preserve">chodbová barevná MFP A3 </t>
  </si>
  <si>
    <t>Laser/LED</t>
  </si>
  <si>
    <t>A6 - A3</t>
  </si>
  <si>
    <t>1200x1200dpi</t>
  </si>
  <si>
    <t>II.</t>
  </si>
  <si>
    <t>III.</t>
  </si>
  <si>
    <t xml:space="preserve">kancelář barevná MFP A4 </t>
  </si>
  <si>
    <t>(*) A6 - A4</t>
  </si>
  <si>
    <t>600x600dpi</t>
  </si>
  <si>
    <t>IV.</t>
  </si>
  <si>
    <t xml:space="preserve">kancelář čb MFP A4 </t>
  </si>
  <si>
    <t>Celková cena bez DPH</t>
  </si>
  <si>
    <t>Výše DPH v %</t>
  </si>
  <si>
    <t>Výše DPH v Kč</t>
  </si>
  <si>
    <t>Celková cena vč. DPH</t>
  </si>
  <si>
    <t>Jednotková cena bez DPH</t>
  </si>
  <si>
    <t>Celková nabídková cena</t>
  </si>
  <si>
    <t>Kategorie zařízení</t>
  </si>
  <si>
    <t>Popis</t>
  </si>
  <si>
    <t>měsíční nátisk/jedno zařízení strany A4</t>
  </si>
  <si>
    <t>Kategorie I.</t>
  </si>
  <si>
    <t>chodbová barevná MFP A3</t>
  </si>
  <si>
    <t>čb 3000, bar. 1000</t>
  </si>
  <si>
    <t>Kategorie II.</t>
  </si>
  <si>
    <t>Kategorie III.</t>
  </si>
  <si>
    <t>kancelář barevná MFP A4</t>
  </si>
  <si>
    <t>čb 800, bar. 300</t>
  </si>
  <si>
    <t>Kategorie IV.</t>
  </si>
  <si>
    <t>kancelář čb MFP A4</t>
  </si>
  <si>
    <t>čb 1000</t>
  </si>
  <si>
    <t>Servisní služby/měsíc</t>
  </si>
  <si>
    <t>Nabídková cena bez DPH/měsíc</t>
  </si>
  <si>
    <t>Celková cena bez DPH (48 měsíců)</t>
  </si>
  <si>
    <t>Výše DPH v Kč (48 měsíců)</t>
  </si>
  <si>
    <t>Celková cena vč. DPH (48 měsíců)</t>
  </si>
  <si>
    <t>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</si>
</sst>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A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AEDF3"/>
        <bgColor indexed="64"/>
      </patternFill>
    </fill>
  </fills>
  <borders count="13">
    <border>
      <left/>
      <right/>
      <top/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1"/>
      </left>
      <right style="medium">
        <color rgb="FF000001"/>
      </right>
      <top style="medium">
        <color rgb="FF000001"/>
      </top>
      <bottom style="medium">
        <color rgb="FF000001"/>
      </bottom>
    </border>
    <border>
      <left/>
      <right style="medium">
        <color rgb="FF000001"/>
      </right>
      <top style="medium">
        <color rgb="FF000001"/>
      </top>
      <bottom style="medium">
        <color rgb="FF000001"/>
      </bottom>
    </border>
    <border>
      <left/>
      <right style="medium">
        <color rgb="FF000001"/>
      </right>
      <top/>
      <bottom style="medium">
        <color rgb="FF000001"/>
      </bottom>
    </border>
    <border>
      <left/>
      <right style="medium"/>
      <top/>
      <bottom style="medium"/>
    </border>
    <border>
      <left/>
      <right style="medium">
        <color rgb="FF000001"/>
      </right>
      <top style="medium">
        <color rgb="FF000001"/>
      </top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rgb="FF00000A"/>
      </left>
      <right/>
      <top/>
      <bottom style="medium">
        <color rgb="FF00000A"/>
      </bottom>
    </border>
    <border>
      <left/>
      <right/>
      <top/>
      <bottom style="medium">
        <color rgb="FF00000A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Border="1"/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164" fontId="0" fillId="0" borderId="5" xfId="0" applyNumberForma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164" fontId="0" fillId="0" borderId="9" xfId="0" applyNumberFormat="1" applyBorder="1"/>
    <xf numFmtId="164" fontId="0" fillId="0" borderId="10" xfId="0" applyNumberFormat="1" applyBorder="1"/>
    <xf numFmtId="164" fontId="4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0" fillId="0" borderId="5" xfId="0" applyNumberFormat="1" applyFill="1" applyBorder="1" applyAlignment="1">
      <alignment vertical="center" wrapText="1"/>
    </xf>
    <xf numFmtId="9" fontId="4" fillId="0" borderId="5" xfId="0" applyNumberFormat="1" applyFont="1" applyFill="1" applyBorder="1" applyAlignment="1">
      <alignment vertical="center" wrapText="1"/>
    </xf>
    <xf numFmtId="9" fontId="4" fillId="0" borderId="2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 topLeftCell="A1">
      <selection activeCell="K9" sqref="K9"/>
    </sheetView>
  </sheetViews>
  <sheetFormatPr defaultColWidth="9.140625" defaultRowHeight="15"/>
  <cols>
    <col min="1" max="1" width="10.00390625" style="0" customWidth="1"/>
    <col min="2" max="2" width="15.8515625" style="0" customWidth="1"/>
    <col min="3" max="3" width="14.28125" style="0" bestFit="1" customWidth="1"/>
    <col min="4" max="4" width="11.8515625" style="0" customWidth="1"/>
    <col min="5" max="5" width="14.8515625" style="0" customWidth="1"/>
    <col min="6" max="6" width="15.57421875" style="0" customWidth="1"/>
    <col min="7" max="7" width="15.421875" style="0" customWidth="1"/>
    <col min="8" max="12" width="17.57421875" style="0" customWidth="1"/>
  </cols>
  <sheetData>
    <row r="1" spans="1:12" ht="26.2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23</v>
      </c>
      <c r="I1" s="6" t="s">
        <v>19</v>
      </c>
      <c r="J1" s="6" t="s">
        <v>20</v>
      </c>
      <c r="K1" s="6" t="s">
        <v>21</v>
      </c>
      <c r="L1" s="6" t="s">
        <v>22</v>
      </c>
    </row>
    <row r="2" spans="1:12" ht="30.75" thickBot="1">
      <c r="A2" s="1" t="s">
        <v>7</v>
      </c>
      <c r="B2" s="2" t="s">
        <v>8</v>
      </c>
      <c r="C2" s="3">
        <v>13</v>
      </c>
      <c r="D2" s="4" t="s">
        <v>9</v>
      </c>
      <c r="E2" s="4" t="s">
        <v>10</v>
      </c>
      <c r="F2" s="4" t="s">
        <v>11</v>
      </c>
      <c r="G2" s="4">
        <v>40</v>
      </c>
      <c r="H2" s="16"/>
      <c r="I2" s="16">
        <f>SUM(H2*13)</f>
        <v>0</v>
      </c>
      <c r="J2" s="20"/>
      <c r="K2" s="16"/>
      <c r="L2" s="16"/>
    </row>
    <row r="3" spans="1:12" ht="30.75" thickBot="1">
      <c r="A3" s="1" t="s">
        <v>12</v>
      </c>
      <c r="B3" s="2" t="s">
        <v>8</v>
      </c>
      <c r="C3" s="4">
        <v>10</v>
      </c>
      <c r="D3" s="4" t="s">
        <v>9</v>
      </c>
      <c r="E3" s="4" t="s">
        <v>10</v>
      </c>
      <c r="F3" s="4" t="s">
        <v>11</v>
      </c>
      <c r="G3" s="4">
        <v>40</v>
      </c>
      <c r="H3" s="16"/>
      <c r="I3" s="16">
        <f>SUM(H3*10)</f>
        <v>0</v>
      </c>
      <c r="J3" s="20"/>
      <c r="K3" s="16"/>
      <c r="L3" s="16"/>
    </row>
    <row r="4" spans="1:12" ht="30.75" thickBot="1">
      <c r="A4" s="1" t="s">
        <v>13</v>
      </c>
      <c r="B4" s="2" t="s">
        <v>14</v>
      </c>
      <c r="C4" s="4">
        <v>41</v>
      </c>
      <c r="D4" s="4" t="s">
        <v>9</v>
      </c>
      <c r="E4" s="4" t="s">
        <v>15</v>
      </c>
      <c r="F4" s="4" t="s">
        <v>16</v>
      </c>
      <c r="G4" s="4">
        <v>35</v>
      </c>
      <c r="H4" s="16"/>
      <c r="I4" s="16">
        <f>SUM(H4*41)</f>
        <v>0</v>
      </c>
      <c r="J4" s="20"/>
      <c r="K4" s="16"/>
      <c r="L4" s="16"/>
    </row>
    <row r="5" spans="1:12" ht="30.75" thickBot="1">
      <c r="A5" s="1" t="s">
        <v>17</v>
      </c>
      <c r="B5" s="2" t="s">
        <v>18</v>
      </c>
      <c r="C5" s="4">
        <v>13</v>
      </c>
      <c r="D5" s="4" t="s">
        <v>9</v>
      </c>
      <c r="E5" s="4" t="s">
        <v>15</v>
      </c>
      <c r="F5" s="4" t="s">
        <v>16</v>
      </c>
      <c r="G5" s="4">
        <v>35</v>
      </c>
      <c r="H5" s="16"/>
      <c r="I5" s="16">
        <f>SUM(H5*13)</f>
        <v>0</v>
      </c>
      <c r="J5" s="20"/>
      <c r="K5" s="16"/>
      <c r="L5" s="16"/>
    </row>
    <row r="7" ht="15.75" thickBot="1"/>
    <row r="8" spans="5:12" ht="39" thickBot="1">
      <c r="E8" s="5" t="s">
        <v>25</v>
      </c>
      <c r="F8" s="6" t="s">
        <v>26</v>
      </c>
      <c r="G8" s="6" t="s">
        <v>27</v>
      </c>
      <c r="H8" s="6" t="s">
        <v>39</v>
      </c>
      <c r="I8" s="6" t="s">
        <v>40</v>
      </c>
      <c r="J8" s="6" t="s">
        <v>20</v>
      </c>
      <c r="K8" s="6" t="s">
        <v>41</v>
      </c>
      <c r="L8" s="6" t="s">
        <v>42</v>
      </c>
    </row>
    <row r="9" spans="5:12" ht="30.75" thickBot="1">
      <c r="E9" s="1" t="s">
        <v>28</v>
      </c>
      <c r="F9" s="7" t="s">
        <v>29</v>
      </c>
      <c r="G9" s="8" t="s">
        <v>30</v>
      </c>
      <c r="H9" s="12"/>
      <c r="I9" s="12">
        <f>SUM(H9*48)</f>
        <v>0</v>
      </c>
      <c r="J9" s="18"/>
      <c r="K9" s="12"/>
      <c r="L9" s="12"/>
    </row>
    <row r="10" spans="5:12" ht="30.75" thickBot="1">
      <c r="E10" s="1" t="s">
        <v>31</v>
      </c>
      <c r="F10" s="7" t="s">
        <v>29</v>
      </c>
      <c r="G10" s="8" t="s">
        <v>30</v>
      </c>
      <c r="H10" s="12"/>
      <c r="I10" s="12">
        <f aca="true" t="shared" si="0" ref="I10:I13">SUM(H10*48)</f>
        <v>0</v>
      </c>
      <c r="J10" s="18"/>
      <c r="K10" s="12"/>
      <c r="L10" s="12"/>
    </row>
    <row r="11" spans="5:12" ht="30.75" thickBot="1">
      <c r="E11" s="1" t="s">
        <v>32</v>
      </c>
      <c r="F11" s="7" t="s">
        <v>33</v>
      </c>
      <c r="G11" s="8" t="s">
        <v>34</v>
      </c>
      <c r="H11" s="12"/>
      <c r="I11" s="12">
        <f t="shared" si="0"/>
        <v>0</v>
      </c>
      <c r="J11" s="18"/>
      <c r="K11" s="12"/>
      <c r="L11" s="12"/>
    </row>
    <row r="12" spans="5:12" ht="30.75" thickBot="1">
      <c r="E12" s="1" t="s">
        <v>35</v>
      </c>
      <c r="F12" s="7" t="s">
        <v>36</v>
      </c>
      <c r="G12" s="8" t="s">
        <v>37</v>
      </c>
      <c r="H12" s="12"/>
      <c r="I12" s="12">
        <f t="shared" si="0"/>
        <v>0</v>
      </c>
      <c r="J12" s="18"/>
      <c r="K12" s="12"/>
      <c r="L12" s="12"/>
    </row>
    <row r="13" spans="5:12" ht="30.75" customHeight="1" thickBot="1">
      <c r="E13" s="21" t="s">
        <v>38</v>
      </c>
      <c r="F13" s="22"/>
      <c r="G13" s="23"/>
      <c r="H13" s="13"/>
      <c r="I13" s="12">
        <f t="shared" si="0"/>
        <v>0</v>
      </c>
      <c r="J13" s="19"/>
      <c r="K13" s="13"/>
      <c r="L13" s="13"/>
    </row>
    <row r="15" ht="15.75" thickBot="1"/>
    <row r="16" spans="8:12" ht="15.75" thickBot="1">
      <c r="H16" s="9"/>
      <c r="I16" s="10" t="s">
        <v>43</v>
      </c>
      <c r="J16" s="10" t="s">
        <v>20</v>
      </c>
      <c r="K16" s="10" t="s">
        <v>43</v>
      </c>
      <c r="L16" s="10" t="s">
        <v>43</v>
      </c>
    </row>
    <row r="17" spans="8:12" ht="30.75" thickBot="1">
      <c r="H17" s="17" t="s">
        <v>24</v>
      </c>
      <c r="I17" s="14">
        <f>SUM(I9:I13)+SUM(I2:I5)</f>
        <v>0</v>
      </c>
      <c r="J17" s="15"/>
      <c r="K17" s="15">
        <f aca="true" t="shared" si="1" ref="K17:L17">SUM(K9:K13)+SUM(K2:K5)</f>
        <v>0</v>
      </c>
      <c r="L17" s="15">
        <f t="shared" si="1"/>
        <v>0</v>
      </c>
    </row>
    <row r="18" ht="15">
      <c r="K18" s="11"/>
    </row>
  </sheetData>
  <mergeCells count="1">
    <mergeCell ref="E13:G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Slavíček Jaroslav</dc:creator>
  <cp:keywords/>
  <dc:description/>
  <cp:lastModifiedBy>Sádlová Ilona</cp:lastModifiedBy>
  <dcterms:created xsi:type="dcterms:W3CDTF">2017-11-27T11:51:50Z</dcterms:created>
  <dcterms:modified xsi:type="dcterms:W3CDTF">2017-11-29T14:41:40Z</dcterms:modified>
  <cp:category/>
  <cp:version/>
  <cp:contentType/>
  <cp:contentStatus/>
</cp:coreProperties>
</file>