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artina.vernerova\Desktop\Vánoční osvětlení\Malá zakázka_2019\"/>
    </mc:Choice>
  </mc:AlternateContent>
  <bookViews>
    <workbookView xWindow="0" yWindow="0" windowWidth="28800" windowHeight="14235"/>
  </bookViews>
  <sheets>
    <sheet name="Kalkulace" sheetId="1" r:id="rId1"/>
  </sheets>
  <definedNames>
    <definedName name="_xlnm.Print_Area" localSheetId="0">Kalkulace!$A$1:$E$84</definedName>
  </definedNames>
  <calcPr calcId="181029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" i="1" l="1"/>
  <c r="E8" i="1"/>
  <c r="D11" i="1"/>
  <c r="E59" i="1"/>
  <c r="E61" i="1"/>
  <c r="E58" i="1"/>
  <c r="E60" i="1"/>
  <c r="E62" i="1"/>
  <c r="E63" i="1"/>
  <c r="E64" i="1"/>
  <c r="E65" i="1"/>
  <c r="E66" i="1"/>
  <c r="E67" i="1"/>
  <c r="E68" i="1"/>
  <c r="E69" i="1"/>
  <c r="E70" i="1"/>
  <c r="E71" i="1"/>
  <c r="E72" i="1"/>
  <c r="D75" i="1"/>
  <c r="E19" i="1"/>
  <c r="E20" i="1"/>
  <c r="E21" i="1"/>
  <c r="E22" i="1"/>
  <c r="D25" i="1"/>
  <c r="E31" i="1"/>
  <c r="E32" i="1"/>
  <c r="E33" i="1"/>
  <c r="D36" i="1"/>
  <c r="E44" i="1"/>
  <c r="E45" i="1"/>
  <c r="E46" i="1"/>
  <c r="E47" i="1"/>
  <c r="D50" i="1"/>
  <c r="D82" i="1"/>
  <c r="D76" i="1"/>
  <c r="D77" i="1"/>
  <c r="D51" i="1"/>
  <c r="D52" i="1"/>
  <c r="D37" i="1"/>
  <c r="D38" i="1"/>
  <c r="D26" i="1"/>
  <c r="D27" i="1"/>
  <c r="D83" i="1"/>
  <c r="D84" i="1"/>
  <c r="D12" i="1"/>
  <c r="D13" i="1"/>
</calcChain>
</file>

<file path=xl/sharedStrings.xml><?xml version="1.0" encoding="utf-8"?>
<sst xmlns="http://schemas.openxmlformats.org/spreadsheetml/2006/main" count="99" uniqueCount="39">
  <si>
    <t>Popis</t>
  </si>
  <si>
    <t>Lokace</t>
  </si>
  <si>
    <t>Celkem DPH</t>
  </si>
  <si>
    <t>CELKOVÁ CENA CELKEM BEZ DPH</t>
  </si>
  <si>
    <t>Celková cena s DPH</t>
  </si>
  <si>
    <t>Pronájem za MJ bez DPH (1 rok)</t>
  </si>
  <si>
    <t>Pronájem celkem bez DPH (1 rok)</t>
  </si>
  <si>
    <t>PRONÁJEM (1 ROK)</t>
  </si>
  <si>
    <t>CELKOVÝ SOUČET</t>
  </si>
  <si>
    <t>Počet kusů</t>
  </si>
  <si>
    <t>Dekor na VO</t>
  </si>
  <si>
    <t>Montáž, demontáž, plošina, doprava, revize, služby s el. energií</t>
  </si>
  <si>
    <t>Budovy</t>
  </si>
  <si>
    <t>Radnice Prahy 5 ulice Štefánikova</t>
  </si>
  <si>
    <t>Příslušenství</t>
  </si>
  <si>
    <t>Radnice Prahy 5 náměstí 14. října</t>
  </si>
  <si>
    <t>3D</t>
  </si>
  <si>
    <t>Před kostelem sv. Václava</t>
  </si>
  <si>
    <t>Fontána nám. Kinských</t>
  </si>
  <si>
    <t>Vánoční stromy</t>
  </si>
  <si>
    <t>Výzdoba hl. stromu</t>
  </si>
  <si>
    <t xml:space="preserve">Výzdoba ván. stromu </t>
  </si>
  <si>
    <t>náměstí 14. října (před budovou úřadu) 1x strom</t>
  </si>
  <si>
    <t>náměstí 14. října (stromy před kostelem sv. Václava) 6x strom</t>
  </si>
  <si>
    <t>náměstí 14. října (Portheimka - pěší zóna) 10x strom</t>
  </si>
  <si>
    <t>náměstí 14. října (Portheimka - velký strom) 1x strom</t>
  </si>
  <si>
    <t>Štefánikova (před kostelem sv. Václava) 1x strom</t>
  </si>
  <si>
    <t>náměstí 14. října (střední velikost stromu - podél kostela) 17x strom</t>
  </si>
  <si>
    <t>nám. 14 října (velké stromy - podél kostela) 4x strom</t>
  </si>
  <si>
    <t>náměstí Kinských - 2x strom</t>
  </si>
  <si>
    <t>Arbesovo náměstí - 2x strom</t>
  </si>
  <si>
    <t>Tilleho nám. (vánoční jehličnatý strom)</t>
  </si>
  <si>
    <t>Trnkovo nám. (vánoční jehličnatý strom)</t>
  </si>
  <si>
    <t>Dekory VO</t>
  </si>
  <si>
    <t>Slepý rozpočet - Praha 5</t>
  </si>
  <si>
    <t>LED světelné krápníky, FLASH, 3x1m, teple bílá, 174 diod</t>
  </si>
  <si>
    <t>LED světelný řetěz FLASH, 5m, teple bílá, 60 diod</t>
  </si>
  <si>
    <t>LED světelné krápníky, FLASH, 3x0,5m, teple bílá, 114 diod</t>
  </si>
  <si>
    <t>LED světelný řetěz FLASH, 20m, teple bílá, 120 diod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</si>
</sst>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Kč&quot;_-;\-* #,##0.00\ &quot;Kč&quot;_-;_-* &quot;-&quot;??\ &quot;Kč&quot;_-;_-@_-"/>
    <numFmt numFmtId="164" formatCode="#,##0\ &quot;Kč&quot;"/>
    <numFmt numFmtId="165" formatCode="[$-405]General"/>
    <numFmt numFmtId="166" formatCode="_-* #,##0\ &quot;Kč&quot;_-;\-* #,##0\ &quot;Kč&quot;_-;_-* &quot;-&quot;??\ &quot;Kč&quot;_-;_-@_-"/>
  </numFmts>
  <fonts count="17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  <charset val="238"/>
    </font>
    <font>
      <sz val="12"/>
      <color theme="2" tint="-0.499984740745262"/>
      <name val="Arial Narrow"/>
      <family val="2"/>
      <charset val="238"/>
    </font>
    <font>
      <sz val="12"/>
      <color theme="0"/>
      <name val="Arial Narrow"/>
      <family val="2"/>
      <charset val="238"/>
    </font>
    <font>
      <b/>
      <sz val="12"/>
      <name val="Arial Narrow"/>
      <family val="2"/>
      <charset val="238"/>
    </font>
    <font>
      <sz val="12"/>
      <name val="Arial Narrow"/>
      <family val="2"/>
      <charset val="238"/>
    </font>
    <font>
      <b/>
      <sz val="16"/>
      <color theme="0"/>
      <name val="Arial Narrow"/>
      <family val="2"/>
      <charset val="238"/>
    </font>
    <font>
      <b/>
      <sz val="14"/>
      <name val="Arial Narrow"/>
      <family val="2"/>
      <charset val="238"/>
    </font>
    <font>
      <b/>
      <sz val="14"/>
      <color theme="0"/>
      <name val="Arial Narrow"/>
      <family val="2"/>
      <charset val="238"/>
    </font>
    <font>
      <b/>
      <sz val="12"/>
      <color rgb="FF3B4752"/>
      <name val="Arial Narrow"/>
      <family val="2"/>
      <charset val="238"/>
    </font>
    <font>
      <b/>
      <sz val="25"/>
      <color rgb="FF3B4752"/>
      <name val="Arial Narrow"/>
      <family val="2"/>
      <charset val="238"/>
    </font>
    <font>
      <b/>
      <sz val="12"/>
      <color theme="0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3D9DF"/>
        <bgColor indexed="64"/>
      </patternFill>
    </fill>
    <fill>
      <patternFill patternType="solid">
        <fgColor rgb="FFD3D9DF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</fills>
  <borders count="20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rgb="FFD3D9DF"/>
      </left>
      <right/>
      <top/>
      <bottom/>
      <diagonal/>
    </border>
    <border>
      <left/>
      <right style="thin">
        <color rgb="FFD3D9DF"/>
      </right>
      <top/>
      <bottom/>
      <diagonal/>
    </border>
    <border>
      <left/>
      <right/>
      <top style="hair">
        <color rgb="FF3B4752"/>
      </top>
      <bottom style="hair">
        <color rgb="FF3B4752"/>
      </bottom>
      <diagonal/>
    </border>
    <border>
      <left style="thin">
        <color rgb="FFD3D9DF"/>
      </left>
      <right/>
      <top style="hair">
        <color rgb="FF3B4752"/>
      </top>
      <bottom style="hair">
        <color rgb="FF3B4752"/>
      </bottom>
      <diagonal/>
    </border>
    <border>
      <left/>
      <right style="thin">
        <color rgb="FFD3D9DF"/>
      </right>
      <top style="hair">
        <color rgb="FF3B4752"/>
      </top>
      <bottom style="hair">
        <color rgb="FF3B4752"/>
      </bottom>
      <diagonal/>
    </border>
    <border>
      <left/>
      <right style="thin">
        <color rgb="FFD3D9DF"/>
      </right>
      <top/>
      <bottom style="hair">
        <color rgb="FF3B4752"/>
      </bottom>
      <diagonal/>
    </border>
    <border>
      <left/>
      <right/>
      <top/>
      <bottom style="hair">
        <color rgb="FF3B4752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 style="thin">
        <color theme="0"/>
      </left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</borders>
  <cellStyleXfs count="58">
    <xf numFmtId="0" fontId="0" fillId="0" borderId="0"/>
    <xf numFmtId="165" fontId="2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62">
    <xf numFmtId="0" fontId="0" fillId="0" borderId="0" xfId="0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11" fontId="10" fillId="2" borderId="0" xfId="0" applyNumberFormat="1" applyFont="1" applyFill="1" applyBorder="1" applyAlignment="1">
      <alignment vertical="center" wrapText="1"/>
    </xf>
    <xf numFmtId="0" fontId="12" fillId="3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 wrapText="1"/>
    </xf>
    <xf numFmtId="1" fontId="6" fillId="2" borderId="6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vertical="center"/>
    </xf>
    <xf numFmtId="164" fontId="6" fillId="2" borderId="8" xfId="0" applyNumberFormat="1" applyFont="1" applyFill="1" applyBorder="1" applyAlignment="1">
      <alignment vertical="center" wrapText="1"/>
    </xf>
    <xf numFmtId="1" fontId="6" fillId="2" borderId="0" xfId="0" applyNumberFormat="1" applyFont="1" applyFill="1" applyAlignment="1">
      <alignment horizontal="center" vertical="center"/>
    </xf>
    <xf numFmtId="0" fontId="10" fillId="5" borderId="6" xfId="0" applyFont="1" applyFill="1" applyBorder="1" applyAlignment="1">
      <alignment horizontal="left" vertical="center" wrapText="1"/>
    </xf>
    <xf numFmtId="1" fontId="6" fillId="5" borderId="6" xfId="0" applyNumberFormat="1" applyFont="1" applyFill="1" applyBorder="1" applyAlignment="1">
      <alignment horizontal="center" vertical="center" wrapText="1"/>
    </xf>
    <xf numFmtId="166" fontId="10" fillId="2" borderId="6" xfId="56" applyNumberFormat="1" applyFont="1" applyFill="1" applyBorder="1" applyAlignment="1">
      <alignment horizontal="left" vertical="center" wrapText="1"/>
    </xf>
    <xf numFmtId="166" fontId="10" fillId="5" borderId="7" xfId="56" applyNumberFormat="1" applyFont="1" applyFill="1" applyBorder="1" applyAlignment="1">
      <alignment horizontal="left" vertical="center" wrapText="1"/>
    </xf>
    <xf numFmtId="164" fontId="10" fillId="5" borderId="8" xfId="0" applyNumberFormat="1" applyFont="1" applyFill="1" applyBorder="1" applyAlignment="1">
      <alignment vertical="center" wrapText="1"/>
    </xf>
    <xf numFmtId="9" fontId="8" fillId="2" borderId="0" xfId="57" applyFont="1" applyFill="1" applyAlignment="1">
      <alignment vertical="center"/>
    </xf>
    <xf numFmtId="0" fontId="10" fillId="2" borderId="10" xfId="0" applyFont="1" applyFill="1" applyBorder="1" applyAlignment="1">
      <alignment horizontal="left" vertical="center" wrapText="1"/>
    </xf>
    <xf numFmtId="1" fontId="6" fillId="2" borderId="10" xfId="0" applyNumberFormat="1" applyFont="1" applyFill="1" applyBorder="1" applyAlignment="1">
      <alignment horizontal="center" vertical="center" wrapText="1"/>
    </xf>
    <xf numFmtId="164" fontId="6" fillId="2" borderId="9" xfId="0" applyNumberFormat="1" applyFont="1" applyFill="1" applyBorder="1" applyAlignment="1">
      <alignment vertical="center" wrapText="1"/>
    </xf>
    <xf numFmtId="166" fontId="10" fillId="2" borderId="10" xfId="56" applyNumberFormat="1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 vertical="center"/>
    </xf>
    <xf numFmtId="0" fontId="8" fillId="6" borderId="0" xfId="0" applyFont="1" applyFill="1" applyBorder="1" applyAlignment="1">
      <alignment vertical="center"/>
    </xf>
    <xf numFmtId="0" fontId="8" fillId="6" borderId="0" xfId="0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horizontal="left" vertical="center"/>
    </xf>
    <xf numFmtId="0" fontId="11" fillId="7" borderId="0" xfId="0" applyFont="1" applyFill="1" applyBorder="1" applyAlignment="1">
      <alignment vertical="center"/>
    </xf>
    <xf numFmtId="0" fontId="11" fillId="7" borderId="0" xfId="0" applyFont="1" applyFill="1" applyBorder="1" applyAlignment="1">
      <alignment horizontal="left" vertical="center"/>
    </xf>
    <xf numFmtId="0" fontId="16" fillId="8" borderId="2" xfId="0" applyFont="1" applyFill="1" applyBorder="1" applyAlignment="1">
      <alignment horizontal="center" vertical="center" wrapText="1"/>
    </xf>
    <xf numFmtId="0" fontId="11" fillId="8" borderId="11" xfId="0" applyFont="1" applyFill="1" applyBorder="1" applyAlignment="1">
      <alignment vertical="center"/>
    </xf>
    <xf numFmtId="0" fontId="8" fillId="8" borderId="12" xfId="0" applyFont="1" applyFill="1" applyBorder="1" applyAlignment="1">
      <alignment horizontal="center" vertical="center"/>
    </xf>
    <xf numFmtId="0" fontId="8" fillId="8" borderId="12" xfId="0" applyFont="1" applyFill="1" applyBorder="1" applyAlignment="1">
      <alignment vertical="center"/>
    </xf>
    <xf numFmtId="0" fontId="8" fillId="8" borderId="13" xfId="0" applyFont="1" applyFill="1" applyBorder="1" applyAlignment="1">
      <alignment vertical="center"/>
    </xf>
    <xf numFmtId="11" fontId="10" fillId="2" borderId="14" xfId="0" applyNumberFormat="1" applyFont="1" applyFill="1" applyBorder="1" applyAlignment="1">
      <alignment vertical="center" wrapText="1"/>
    </xf>
    <xf numFmtId="0" fontId="12" fillId="3" borderId="14" xfId="0" applyFont="1" applyFill="1" applyBorder="1" applyAlignment="1">
      <alignment vertical="center"/>
    </xf>
    <xf numFmtId="0" fontId="14" fillId="2" borderId="14" xfId="0" applyFont="1" applyFill="1" applyBorder="1" applyAlignment="1">
      <alignment vertical="center"/>
    </xf>
    <xf numFmtId="0" fontId="14" fillId="3" borderId="16" xfId="0" applyFont="1" applyFill="1" applyBorder="1" applyAlignment="1">
      <alignment vertical="center"/>
    </xf>
    <xf numFmtId="0" fontId="10" fillId="3" borderId="17" xfId="0" applyFont="1" applyFill="1" applyBorder="1" applyAlignment="1">
      <alignment horizontal="center" vertical="center"/>
    </xf>
    <xf numFmtId="164" fontId="13" fillId="8" borderId="3" xfId="0" applyNumberFormat="1" applyFont="1" applyFill="1" applyBorder="1" applyAlignment="1">
      <alignment horizontal="center" vertical="center"/>
    </xf>
    <xf numFmtId="164" fontId="13" fillId="8" borderId="1" xfId="0" applyNumberFormat="1" applyFont="1" applyFill="1" applyBorder="1" applyAlignment="1">
      <alignment horizontal="center" vertical="center"/>
    </xf>
    <xf numFmtId="164" fontId="6" fillId="2" borderId="4" xfId="0" applyNumberFormat="1" applyFont="1" applyFill="1" applyBorder="1" applyAlignment="1">
      <alignment horizontal="center" vertical="center"/>
    </xf>
    <xf numFmtId="164" fontId="6" fillId="2" borderId="5" xfId="0" applyNumberFormat="1" applyFont="1" applyFill="1" applyBorder="1" applyAlignment="1">
      <alignment horizontal="center" vertical="center"/>
    </xf>
    <xf numFmtId="164" fontId="10" fillId="3" borderId="3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11" fontId="9" fillId="4" borderId="3" xfId="0" applyNumberFormat="1" applyFont="1" applyFill="1" applyBorder="1" applyAlignment="1">
      <alignment horizontal="center" vertical="center" wrapText="1"/>
    </xf>
    <xf numFmtId="11" fontId="9" fillId="4" borderId="0" xfId="0" applyNumberFormat="1" applyFont="1" applyFill="1" applyBorder="1" applyAlignment="1">
      <alignment horizontal="center" vertical="center" wrapText="1"/>
    </xf>
    <xf numFmtId="164" fontId="10" fillId="3" borderId="18" xfId="0" applyNumberFormat="1" applyFont="1" applyFill="1" applyBorder="1" applyAlignment="1">
      <alignment horizontal="center" vertical="center"/>
    </xf>
    <xf numFmtId="164" fontId="10" fillId="3" borderId="19" xfId="0" applyNumberFormat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/>
    </xf>
    <xf numFmtId="11" fontId="9" fillId="4" borderId="15" xfId="0" applyNumberFormat="1" applyFont="1" applyFill="1" applyBorder="1" applyAlignment="1">
      <alignment horizontal="center" vertical="center" wrapText="1"/>
    </xf>
    <xf numFmtId="164" fontId="13" fillId="8" borderId="15" xfId="0" applyNumberFormat="1" applyFont="1" applyFill="1" applyBorder="1" applyAlignment="1">
      <alignment horizontal="center" vertical="center"/>
    </xf>
    <xf numFmtId="164" fontId="6" fillId="2" borderId="15" xfId="0" applyNumberFormat="1" applyFont="1" applyFill="1" applyBorder="1" applyAlignment="1">
      <alignment horizontal="center" vertical="center"/>
    </xf>
  </cellXfs>
  <cellStyles count="58">
    <cellStyle name="Excel Built-in Normal" xfId="1"/>
    <cellStyle name="Hypertextový odkaz" xfId="2" builtinId="8" hidden="1"/>
    <cellStyle name="Hypertextový odkaz" xfId="4" builtinId="8" hidden="1"/>
    <cellStyle name="Hypertextový odkaz" xfId="6" builtinId="8" hidden="1"/>
    <cellStyle name="Hypertextový odkaz" xfId="8" builtinId="8" hidden="1"/>
    <cellStyle name="Hypertextový odkaz" xfId="10" builtinId="8" hidden="1"/>
    <cellStyle name="Hypertextový odkaz" xfId="12" builtinId="8" hidden="1"/>
    <cellStyle name="Hypertextový odkaz" xfId="14" builtinId="8" hidden="1"/>
    <cellStyle name="Hypertextový odkaz" xfId="16" builtinId="8" hidden="1"/>
    <cellStyle name="Hypertextový odkaz" xfId="18" builtinId="8" hidden="1"/>
    <cellStyle name="Hypertextový odkaz" xfId="20" builtinId="8" hidden="1"/>
    <cellStyle name="Hypertextový odkaz" xfId="22" builtinId="8" hidden="1"/>
    <cellStyle name="Hypertextový odkaz" xfId="24" builtinId="8" hidden="1"/>
    <cellStyle name="Hypertextový odkaz" xfId="26" builtinId="8" hidden="1"/>
    <cellStyle name="Hypertextový odkaz" xfId="28" builtinId="8" hidden="1"/>
    <cellStyle name="Hypertextový odkaz" xfId="30" builtinId="8" hidden="1"/>
    <cellStyle name="Hypertextový odkaz" xfId="32" builtinId="8" hidden="1"/>
    <cellStyle name="Hypertextový odkaz" xfId="34" builtinId="8" hidden="1"/>
    <cellStyle name="Hypertextový odkaz" xfId="36" builtinId="8" hidden="1"/>
    <cellStyle name="Hypertextový odkaz" xfId="38" builtinId="8" hidden="1"/>
    <cellStyle name="Hypertextový odkaz" xfId="40" builtinId="8" hidden="1"/>
    <cellStyle name="Hypertextový odkaz" xfId="42" builtinId="8" hidden="1"/>
    <cellStyle name="Hypertextový odkaz" xfId="44" builtinId="8" hidden="1"/>
    <cellStyle name="Hypertextový odkaz" xfId="46" builtinId="8" hidden="1"/>
    <cellStyle name="Hypertextový odkaz" xfId="48" builtinId="8" hidden="1"/>
    <cellStyle name="Hypertextový odkaz" xfId="50" builtinId="8" hidden="1"/>
    <cellStyle name="Hypertextový odkaz" xfId="52" builtinId="8" hidden="1"/>
    <cellStyle name="Hypertextový odkaz" xfId="54" builtinId="8" hidden="1"/>
    <cellStyle name="Měna" xfId="56" builtinId="4"/>
    <cellStyle name="Normální" xfId="0" builtinId="0"/>
    <cellStyle name="Použitý hypertextový odkaz" xfId="3" builtinId="9" hidden="1"/>
    <cellStyle name="Použitý hypertextový odkaz" xfId="5" builtinId="9" hidden="1"/>
    <cellStyle name="Použitý hypertextový odkaz" xfId="7" builtinId="9" hidden="1"/>
    <cellStyle name="Použitý hypertextový odkaz" xfId="9" builtinId="9" hidden="1"/>
    <cellStyle name="Použitý hypertextový odkaz" xfId="11" builtinId="9" hidden="1"/>
    <cellStyle name="Použitý hypertextový odkaz" xfId="13" builtinId="9" hidden="1"/>
    <cellStyle name="Použitý hypertextový odkaz" xfId="15" builtinId="9" hidden="1"/>
    <cellStyle name="Použitý hypertextový odkaz" xfId="17" builtinId="9" hidden="1"/>
    <cellStyle name="Použitý hypertextový odkaz" xfId="19" builtinId="9" hidden="1"/>
    <cellStyle name="Použitý hypertextový odkaz" xfId="21" builtinId="9" hidden="1"/>
    <cellStyle name="Použitý hypertextový odkaz" xfId="23" builtinId="9" hidden="1"/>
    <cellStyle name="Použitý hypertextový odkaz" xfId="25" builtinId="9" hidden="1"/>
    <cellStyle name="Použitý hypertextový odkaz" xfId="27" builtinId="9" hidden="1"/>
    <cellStyle name="Použitý hypertextový odkaz" xfId="29" builtinId="9" hidden="1"/>
    <cellStyle name="Použitý hypertextový odkaz" xfId="31" builtinId="9" hidden="1"/>
    <cellStyle name="Použitý hypertextový odkaz" xfId="33" builtinId="9" hidden="1"/>
    <cellStyle name="Použitý hypertextový odkaz" xfId="35" builtinId="9" hidden="1"/>
    <cellStyle name="Použitý hypertextový odkaz" xfId="37" builtinId="9" hidden="1"/>
    <cellStyle name="Použitý hypertextový odkaz" xfId="39" builtinId="9" hidden="1"/>
    <cellStyle name="Použitý hypertextový odkaz" xfId="41" builtinId="9" hidden="1"/>
    <cellStyle name="Použitý hypertextový odkaz" xfId="43" builtinId="9" hidden="1"/>
    <cellStyle name="Použitý hypertextový odkaz" xfId="45" builtinId="9" hidden="1"/>
    <cellStyle name="Použitý hypertextový odkaz" xfId="47" builtinId="9" hidden="1"/>
    <cellStyle name="Použitý hypertextový odkaz" xfId="49" builtinId="9" hidden="1"/>
    <cellStyle name="Použitý hypertextový odkaz" xfId="51" builtinId="9" hidden="1"/>
    <cellStyle name="Použitý hypertextový odkaz" xfId="53" builtinId="9" hidden="1"/>
    <cellStyle name="Použitý hypertextový odkaz" xfId="55" builtinId="9" hidden="1"/>
    <cellStyle name="Procenta" xfId="57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B4752"/>
      <color rgb="FFD3D9DF"/>
      <color rgb="FFFFDA65"/>
      <color rgb="FFFFEFBD"/>
      <color rgb="FFDBE0E5"/>
      <color rgb="FF9D8F6F"/>
      <color rgb="FF86754D"/>
      <color rgb="FFFEF1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"/>
  <sheetViews>
    <sheetView tabSelected="1" topLeftCell="A4" zoomScale="85" zoomScaleNormal="85" zoomScaleSheetLayoutView="100" workbookViewId="0">
      <selection activeCell="A15" sqref="A15"/>
    </sheetView>
  </sheetViews>
  <sheetFormatPr defaultColWidth="8.85546875" defaultRowHeight="15.75" x14ac:dyDescent="0.25"/>
  <cols>
    <col min="1" max="1" width="54.28515625" style="4" customWidth="1"/>
    <col min="2" max="2" width="29.28515625" style="1" customWidth="1"/>
    <col min="3" max="3" width="14.5703125" style="5" customWidth="1"/>
    <col min="4" max="5" width="18.85546875" style="1" bestFit="1" customWidth="1"/>
    <col min="6" max="16384" width="8.85546875" style="1"/>
  </cols>
  <sheetData>
    <row r="1" spans="1:7" s="3" customFormat="1" ht="33" customHeight="1" x14ac:dyDescent="0.25">
      <c r="A1" s="58" t="s">
        <v>34</v>
      </c>
      <c r="B1" s="58"/>
      <c r="C1" s="58"/>
    </row>
    <row r="2" spans="1:7" x14ac:dyDescent="0.25">
      <c r="A2" s="7"/>
      <c r="B2" s="8"/>
      <c r="C2" s="6"/>
    </row>
    <row r="3" spans="1:7" s="2" customFormat="1" ht="31.5" x14ac:dyDescent="0.25">
      <c r="A3" s="34" t="s">
        <v>33</v>
      </c>
      <c r="B3" s="32"/>
      <c r="C3" s="33"/>
      <c r="D3" s="32"/>
      <c r="E3" s="32"/>
    </row>
    <row r="4" spans="1:7" x14ac:dyDescent="0.25">
      <c r="D4" s="26"/>
    </row>
    <row r="5" spans="1:7" ht="20.25" x14ac:dyDescent="0.25">
      <c r="A5" s="35" t="s">
        <v>33</v>
      </c>
      <c r="B5" s="35"/>
      <c r="C5" s="35"/>
      <c r="D5" s="36"/>
      <c r="E5" s="36"/>
    </row>
    <row r="6" spans="1:7" ht="31.5" x14ac:dyDescent="0.25">
      <c r="A6" s="37" t="s">
        <v>0</v>
      </c>
      <c r="B6" s="37" t="s">
        <v>1</v>
      </c>
      <c r="C6" s="37" t="s">
        <v>9</v>
      </c>
      <c r="D6" s="37" t="s">
        <v>5</v>
      </c>
      <c r="E6" s="37" t="s">
        <v>6</v>
      </c>
    </row>
    <row r="7" spans="1:7" x14ac:dyDescent="0.25">
      <c r="A7" s="27" t="s">
        <v>10</v>
      </c>
      <c r="B7" s="27"/>
      <c r="C7" s="28">
        <v>69</v>
      </c>
      <c r="D7" s="30"/>
      <c r="E7" s="29">
        <f>D7*C7</f>
        <v>0</v>
      </c>
    </row>
    <row r="8" spans="1:7" ht="31.5" x14ac:dyDescent="0.25">
      <c r="A8" s="21" t="s">
        <v>11</v>
      </c>
      <c r="B8" s="21"/>
      <c r="C8" s="22">
        <v>69</v>
      </c>
      <c r="D8" s="24"/>
      <c r="E8" s="25">
        <f>D8*C8</f>
        <v>0</v>
      </c>
    </row>
    <row r="9" spans="1:7" x14ac:dyDescent="0.25">
      <c r="C9" s="20"/>
      <c r="D9" s="53"/>
      <c r="E9" s="53"/>
    </row>
    <row r="10" spans="1:7" x14ac:dyDescent="0.25">
      <c r="A10" s="11"/>
      <c r="B10" s="11"/>
      <c r="C10" s="11"/>
      <c r="D10" s="54" t="s">
        <v>7</v>
      </c>
      <c r="E10" s="55"/>
      <c r="F10" s="3"/>
      <c r="G10" s="3"/>
    </row>
    <row r="11" spans="1:7" s="2" customFormat="1" ht="18.75" customHeight="1" x14ac:dyDescent="0.25">
      <c r="B11" s="12" t="s">
        <v>3</v>
      </c>
      <c r="C11" s="12"/>
      <c r="D11" s="47">
        <f>SUM(E7:E8)</f>
        <v>0</v>
      </c>
      <c r="E11" s="48"/>
      <c r="F11" s="8"/>
      <c r="G11" s="8"/>
    </row>
    <row r="12" spans="1:7" ht="18.75" customHeight="1" x14ac:dyDescent="0.25">
      <c r="A12" s="9"/>
      <c r="B12" s="17" t="s">
        <v>2</v>
      </c>
      <c r="C12" s="13"/>
      <c r="D12" s="49">
        <f>D11*0.21</f>
        <v>0</v>
      </c>
      <c r="E12" s="50"/>
      <c r="F12" s="3"/>
      <c r="G12" s="3"/>
    </row>
    <row r="13" spans="1:7" ht="18.75" customHeight="1" x14ac:dyDescent="0.25">
      <c r="A13" s="9"/>
      <c r="B13" s="18" t="s">
        <v>4</v>
      </c>
      <c r="C13" s="14"/>
      <c r="D13" s="51">
        <f>D12+D11</f>
        <v>0</v>
      </c>
      <c r="E13" s="52"/>
      <c r="F13" s="3"/>
      <c r="G13" s="3"/>
    </row>
    <row r="14" spans="1:7" x14ac:dyDescent="0.25">
      <c r="A14" s="9"/>
      <c r="B14" s="3"/>
      <c r="C14" s="10"/>
      <c r="F14" s="3"/>
      <c r="G14" s="3"/>
    </row>
    <row r="15" spans="1:7" s="2" customFormat="1" ht="31.5" x14ac:dyDescent="0.25">
      <c r="A15" s="34" t="s">
        <v>12</v>
      </c>
      <c r="B15" s="34"/>
      <c r="C15" s="34"/>
      <c r="D15" s="34"/>
      <c r="E15" s="34"/>
    </row>
    <row r="16" spans="1:7" x14ac:dyDescent="0.25">
      <c r="D16" s="26"/>
    </row>
    <row r="17" spans="1:7" ht="20.25" x14ac:dyDescent="0.25">
      <c r="A17" s="35" t="s">
        <v>13</v>
      </c>
      <c r="B17" s="35"/>
      <c r="C17" s="35"/>
      <c r="D17" s="35"/>
      <c r="E17" s="35"/>
    </row>
    <row r="18" spans="1:7" ht="31.5" x14ac:dyDescent="0.25">
      <c r="A18" s="37" t="s">
        <v>0</v>
      </c>
      <c r="B18" s="37" t="s">
        <v>1</v>
      </c>
      <c r="C18" s="37" t="s">
        <v>9</v>
      </c>
      <c r="D18" s="37" t="s">
        <v>5</v>
      </c>
      <c r="E18" s="37" t="s">
        <v>6</v>
      </c>
    </row>
    <row r="19" spans="1:7" x14ac:dyDescent="0.25">
      <c r="A19" s="27" t="s">
        <v>35</v>
      </c>
      <c r="B19" s="27"/>
      <c r="C19" s="28">
        <v>30</v>
      </c>
      <c r="D19" s="30"/>
      <c r="E19" s="29">
        <f>$D19*$C19</f>
        <v>0</v>
      </c>
    </row>
    <row r="20" spans="1:7" x14ac:dyDescent="0.25">
      <c r="A20" s="27" t="s">
        <v>36</v>
      </c>
      <c r="B20" s="15"/>
      <c r="C20" s="16">
        <v>30</v>
      </c>
      <c r="D20" s="23"/>
      <c r="E20" s="19">
        <f>$D20*$C20</f>
        <v>0</v>
      </c>
    </row>
    <row r="21" spans="1:7" x14ac:dyDescent="0.25">
      <c r="A21" s="27" t="s">
        <v>14</v>
      </c>
      <c r="B21" s="15"/>
      <c r="C21" s="16">
        <v>1</v>
      </c>
      <c r="D21" s="23"/>
      <c r="E21" s="19">
        <f>$D21*$C21</f>
        <v>0</v>
      </c>
    </row>
    <row r="22" spans="1:7" ht="31.5" x14ac:dyDescent="0.25">
      <c r="A22" s="21" t="s">
        <v>11</v>
      </c>
      <c r="B22" s="21"/>
      <c r="C22" s="22">
        <v>1</v>
      </c>
      <c r="D22" s="24"/>
      <c r="E22" s="25">
        <f>$D22*$C22</f>
        <v>0</v>
      </c>
    </row>
    <row r="23" spans="1:7" x14ac:dyDescent="0.25">
      <c r="C23" s="20"/>
      <c r="D23" s="53"/>
      <c r="E23" s="53"/>
    </row>
    <row r="24" spans="1:7" x14ac:dyDescent="0.25">
      <c r="A24" s="11"/>
      <c r="B24" s="11"/>
      <c r="C24" s="11"/>
      <c r="D24" s="54" t="s">
        <v>7</v>
      </c>
      <c r="E24" s="55"/>
      <c r="F24" s="3"/>
      <c r="G24" s="3"/>
    </row>
    <row r="25" spans="1:7" s="2" customFormat="1" ht="18.75" customHeight="1" x14ac:dyDescent="0.25">
      <c r="B25" s="12" t="s">
        <v>3</v>
      </c>
      <c r="C25" s="12"/>
      <c r="D25" s="47">
        <f>SUM(E19:E22)</f>
        <v>0</v>
      </c>
      <c r="E25" s="48"/>
      <c r="F25" s="8"/>
      <c r="G25" s="8"/>
    </row>
    <row r="26" spans="1:7" ht="18.75" customHeight="1" x14ac:dyDescent="0.25">
      <c r="A26" s="9"/>
      <c r="B26" s="17" t="s">
        <v>2</v>
      </c>
      <c r="C26" s="13"/>
      <c r="D26" s="49">
        <f>D25*0.21</f>
        <v>0</v>
      </c>
      <c r="E26" s="50"/>
      <c r="F26" s="3"/>
      <c r="G26" s="3"/>
    </row>
    <row r="27" spans="1:7" ht="18.75" customHeight="1" x14ac:dyDescent="0.25">
      <c r="A27" s="9"/>
      <c r="B27" s="18" t="s">
        <v>4</v>
      </c>
      <c r="C27" s="14"/>
      <c r="D27" s="51">
        <f>D26+D25</f>
        <v>0</v>
      </c>
      <c r="E27" s="52"/>
      <c r="F27" s="3"/>
      <c r="G27" s="3"/>
    </row>
    <row r="28" spans="1:7" x14ac:dyDescent="0.25">
      <c r="A28" s="9"/>
      <c r="B28" s="3"/>
      <c r="C28" s="31"/>
      <c r="F28" s="3"/>
      <c r="G28" s="3"/>
    </row>
    <row r="29" spans="1:7" ht="20.25" x14ac:dyDescent="0.25">
      <c r="A29" s="35" t="s">
        <v>15</v>
      </c>
      <c r="B29" s="35"/>
      <c r="C29" s="35"/>
      <c r="D29" s="35"/>
      <c r="E29" s="35"/>
    </row>
    <row r="30" spans="1:7" ht="31.5" x14ac:dyDescent="0.25">
      <c r="A30" s="37" t="s">
        <v>0</v>
      </c>
      <c r="B30" s="37" t="s">
        <v>1</v>
      </c>
      <c r="C30" s="37" t="s">
        <v>9</v>
      </c>
      <c r="D30" s="37" t="s">
        <v>5</v>
      </c>
      <c r="E30" s="37" t="s">
        <v>6</v>
      </c>
    </row>
    <row r="31" spans="1:7" x14ac:dyDescent="0.25">
      <c r="A31" s="27" t="s">
        <v>37</v>
      </c>
      <c r="B31" s="27"/>
      <c r="C31" s="28">
        <v>10</v>
      </c>
      <c r="D31" s="30"/>
      <c r="E31" s="29">
        <f>$D31*$C31</f>
        <v>0</v>
      </c>
    </row>
    <row r="32" spans="1:7" x14ac:dyDescent="0.25">
      <c r="A32" s="27" t="s">
        <v>14</v>
      </c>
      <c r="B32" s="15"/>
      <c r="C32" s="16">
        <v>1</v>
      </c>
      <c r="D32" s="23"/>
      <c r="E32" s="19">
        <f>$D32*$C32</f>
        <v>0</v>
      </c>
    </row>
    <row r="33" spans="1:7" ht="31.5" x14ac:dyDescent="0.25">
      <c r="A33" s="21" t="s">
        <v>11</v>
      </c>
      <c r="B33" s="21"/>
      <c r="C33" s="22">
        <v>1</v>
      </c>
      <c r="D33" s="24"/>
      <c r="E33" s="25">
        <f>$D33*$C33</f>
        <v>0</v>
      </c>
    </row>
    <row r="34" spans="1:7" x14ac:dyDescent="0.25">
      <c r="C34" s="20"/>
      <c r="D34" s="53"/>
      <c r="E34" s="53"/>
    </row>
    <row r="35" spans="1:7" x14ac:dyDescent="0.25">
      <c r="A35" s="11"/>
      <c r="B35" s="11"/>
      <c r="C35" s="11"/>
      <c r="D35" s="54" t="s">
        <v>7</v>
      </c>
      <c r="E35" s="55"/>
      <c r="F35" s="3"/>
      <c r="G35" s="3"/>
    </row>
    <row r="36" spans="1:7" s="2" customFormat="1" ht="18.75" customHeight="1" x14ac:dyDescent="0.25">
      <c r="B36" s="12" t="s">
        <v>3</v>
      </c>
      <c r="C36" s="12"/>
      <c r="D36" s="47">
        <f>SUM(E31:E33)</f>
        <v>0</v>
      </c>
      <c r="E36" s="48"/>
      <c r="F36" s="8"/>
      <c r="G36" s="8"/>
    </row>
    <row r="37" spans="1:7" ht="18.75" customHeight="1" x14ac:dyDescent="0.25">
      <c r="A37" s="9"/>
      <c r="B37" s="17" t="s">
        <v>2</v>
      </c>
      <c r="C37" s="13"/>
      <c r="D37" s="49">
        <f>D36*0.21</f>
        <v>0</v>
      </c>
      <c r="E37" s="50"/>
      <c r="F37" s="3"/>
      <c r="G37" s="3"/>
    </row>
    <row r="38" spans="1:7" ht="18.75" customHeight="1" x14ac:dyDescent="0.25">
      <c r="A38" s="9"/>
      <c r="B38" s="18" t="s">
        <v>4</v>
      </c>
      <c r="C38" s="14"/>
      <c r="D38" s="51">
        <f>D37+D36</f>
        <v>0</v>
      </c>
      <c r="E38" s="52"/>
      <c r="F38" s="3"/>
      <c r="G38" s="3"/>
    </row>
    <row r="39" spans="1:7" x14ac:dyDescent="0.25">
      <c r="A39" s="9"/>
      <c r="B39" s="3"/>
      <c r="C39" s="31"/>
      <c r="F39" s="3"/>
      <c r="G39" s="3"/>
    </row>
    <row r="40" spans="1:7" s="2" customFormat="1" ht="31.5" x14ac:dyDescent="0.25">
      <c r="A40" s="34" t="s">
        <v>16</v>
      </c>
      <c r="B40" s="34"/>
      <c r="C40" s="34"/>
      <c r="D40" s="34"/>
      <c r="E40" s="34"/>
    </row>
    <row r="41" spans="1:7" x14ac:dyDescent="0.25">
      <c r="D41" s="26"/>
    </row>
    <row r="42" spans="1:7" ht="20.25" x14ac:dyDescent="0.25">
      <c r="A42" s="35"/>
      <c r="B42" s="35"/>
      <c r="C42" s="35"/>
      <c r="D42" s="35"/>
      <c r="E42" s="35"/>
    </row>
    <row r="43" spans="1:7" ht="31.5" x14ac:dyDescent="0.25">
      <c r="A43" s="37" t="s">
        <v>0</v>
      </c>
      <c r="B43" s="37" t="s">
        <v>1</v>
      </c>
      <c r="C43" s="37" t="s">
        <v>9</v>
      </c>
      <c r="D43" s="37" t="s">
        <v>5</v>
      </c>
      <c r="E43" s="37" t="s">
        <v>6</v>
      </c>
    </row>
    <row r="44" spans="1:7" x14ac:dyDescent="0.25">
      <c r="A44" s="27" t="s">
        <v>17</v>
      </c>
      <c r="B44" s="27"/>
      <c r="C44" s="28">
        <v>1</v>
      </c>
      <c r="D44" s="30"/>
      <c r="E44" s="29">
        <f>$D44*$C44</f>
        <v>0</v>
      </c>
    </row>
    <row r="45" spans="1:7" x14ac:dyDescent="0.25">
      <c r="A45" s="27" t="s">
        <v>18</v>
      </c>
      <c r="B45" s="15"/>
      <c r="C45" s="16">
        <v>1</v>
      </c>
      <c r="D45" s="23"/>
      <c r="E45" s="19">
        <f>$D45*$C45</f>
        <v>0</v>
      </c>
    </row>
    <row r="46" spans="1:7" x14ac:dyDescent="0.25">
      <c r="A46" s="27" t="s">
        <v>14</v>
      </c>
      <c r="B46" s="15"/>
      <c r="C46" s="16">
        <v>1</v>
      </c>
      <c r="D46" s="23"/>
      <c r="E46" s="19">
        <f>$D46*$C46</f>
        <v>0</v>
      </c>
    </row>
    <row r="47" spans="1:7" ht="31.5" x14ac:dyDescent="0.25">
      <c r="A47" s="21" t="s">
        <v>11</v>
      </c>
      <c r="B47" s="21"/>
      <c r="C47" s="22">
        <v>2</v>
      </c>
      <c r="D47" s="24"/>
      <c r="E47" s="25">
        <f>$D47*$C47</f>
        <v>0</v>
      </c>
    </row>
    <row r="48" spans="1:7" x14ac:dyDescent="0.25">
      <c r="C48" s="20"/>
      <c r="D48" s="53"/>
      <c r="E48" s="53"/>
    </row>
    <row r="49" spans="1:7" x14ac:dyDescent="0.25">
      <c r="A49" s="11"/>
      <c r="B49" s="11"/>
      <c r="C49" s="11"/>
      <c r="D49" s="54" t="s">
        <v>7</v>
      </c>
      <c r="E49" s="55"/>
      <c r="F49" s="3"/>
      <c r="G49" s="3"/>
    </row>
    <row r="50" spans="1:7" s="2" customFormat="1" ht="18.75" customHeight="1" x14ac:dyDescent="0.25">
      <c r="B50" s="12" t="s">
        <v>3</v>
      </c>
      <c r="C50" s="12"/>
      <c r="D50" s="47">
        <f>SUM(E44:E47)</f>
        <v>0</v>
      </c>
      <c r="E50" s="48"/>
      <c r="F50" s="8"/>
      <c r="G50" s="8"/>
    </row>
    <row r="51" spans="1:7" ht="18.75" customHeight="1" x14ac:dyDescent="0.25">
      <c r="A51" s="9"/>
      <c r="B51" s="17" t="s">
        <v>2</v>
      </c>
      <c r="C51" s="13"/>
      <c r="D51" s="49">
        <f>D50*0.21</f>
        <v>0</v>
      </c>
      <c r="E51" s="50"/>
      <c r="F51" s="3"/>
      <c r="G51" s="3"/>
    </row>
    <row r="52" spans="1:7" ht="18.75" customHeight="1" x14ac:dyDescent="0.25">
      <c r="A52" s="9"/>
      <c r="B52" s="18" t="s">
        <v>4</v>
      </c>
      <c r="C52" s="14"/>
      <c r="D52" s="51">
        <f>D51+D50</f>
        <v>0</v>
      </c>
      <c r="E52" s="52"/>
      <c r="F52" s="3"/>
      <c r="G52" s="3"/>
    </row>
    <row r="53" spans="1:7" x14ac:dyDescent="0.25">
      <c r="A53" s="9"/>
      <c r="B53" s="3"/>
      <c r="C53" s="31"/>
      <c r="F53" s="3"/>
      <c r="G53" s="3"/>
    </row>
    <row r="54" spans="1:7" s="2" customFormat="1" ht="31.5" x14ac:dyDescent="0.25">
      <c r="A54" s="34" t="s">
        <v>19</v>
      </c>
      <c r="B54" s="34"/>
      <c r="C54" s="34"/>
      <c r="D54" s="34"/>
      <c r="E54" s="34"/>
    </row>
    <row r="55" spans="1:7" x14ac:dyDescent="0.25">
      <c r="D55" s="26"/>
    </row>
    <row r="56" spans="1:7" ht="20.25" x14ac:dyDescent="0.25">
      <c r="A56" s="35"/>
      <c r="B56" s="35"/>
      <c r="C56" s="35"/>
      <c r="D56" s="35"/>
      <c r="E56" s="35"/>
    </row>
    <row r="57" spans="1:7" ht="31.5" x14ac:dyDescent="0.25">
      <c r="A57" s="37" t="s">
        <v>0</v>
      </c>
      <c r="B57" s="37" t="s">
        <v>1</v>
      </c>
      <c r="C57" s="37" t="s">
        <v>9</v>
      </c>
      <c r="D57" s="37" t="s">
        <v>5</v>
      </c>
      <c r="E57" s="37" t="s">
        <v>6</v>
      </c>
    </row>
    <row r="58" spans="1:7" ht="31.5" x14ac:dyDescent="0.25">
      <c r="A58" s="27" t="s">
        <v>38</v>
      </c>
      <c r="B58" s="27" t="s">
        <v>26</v>
      </c>
      <c r="C58" s="28">
        <v>30</v>
      </c>
      <c r="D58" s="30"/>
      <c r="E58" s="29">
        <f t="shared" ref="E58:E72" si="0">$D58*$C58</f>
        <v>0</v>
      </c>
    </row>
    <row r="59" spans="1:7" ht="31.5" x14ac:dyDescent="0.25">
      <c r="A59" s="15" t="s">
        <v>20</v>
      </c>
      <c r="B59" s="15" t="s">
        <v>26</v>
      </c>
      <c r="C59" s="16">
        <v>1</v>
      </c>
      <c r="D59" s="23"/>
      <c r="E59" s="19">
        <f t="shared" si="0"/>
        <v>0</v>
      </c>
    </row>
    <row r="60" spans="1:7" ht="31.5" x14ac:dyDescent="0.25">
      <c r="A60" s="15" t="s">
        <v>38</v>
      </c>
      <c r="B60" s="15" t="s">
        <v>22</v>
      </c>
      <c r="C60" s="16">
        <v>20</v>
      </c>
      <c r="D60" s="23"/>
      <c r="E60" s="19">
        <f t="shared" si="0"/>
        <v>0</v>
      </c>
    </row>
    <row r="61" spans="1:7" ht="31.5" x14ac:dyDescent="0.25">
      <c r="A61" s="15" t="s">
        <v>21</v>
      </c>
      <c r="B61" s="15" t="s">
        <v>22</v>
      </c>
      <c r="C61" s="16">
        <v>1</v>
      </c>
      <c r="D61" s="23"/>
      <c r="E61" s="19">
        <f t="shared" si="0"/>
        <v>0</v>
      </c>
    </row>
    <row r="62" spans="1:7" ht="31.5" x14ac:dyDescent="0.25">
      <c r="A62" s="15" t="s">
        <v>38</v>
      </c>
      <c r="B62" s="15" t="s">
        <v>23</v>
      </c>
      <c r="C62" s="16">
        <v>40</v>
      </c>
      <c r="D62" s="23"/>
      <c r="E62" s="19">
        <f t="shared" si="0"/>
        <v>0</v>
      </c>
    </row>
    <row r="63" spans="1:7" ht="31.5" x14ac:dyDescent="0.25">
      <c r="A63" s="15" t="s">
        <v>38</v>
      </c>
      <c r="B63" s="15" t="s">
        <v>24</v>
      </c>
      <c r="C63" s="16">
        <v>120</v>
      </c>
      <c r="D63" s="23"/>
      <c r="E63" s="19">
        <f t="shared" si="0"/>
        <v>0</v>
      </c>
    </row>
    <row r="64" spans="1:7" ht="31.5" x14ac:dyDescent="0.25">
      <c r="A64" s="15" t="s">
        <v>38</v>
      </c>
      <c r="B64" s="15" t="s">
        <v>25</v>
      </c>
      <c r="C64" s="16">
        <v>60</v>
      </c>
      <c r="D64" s="23"/>
      <c r="E64" s="19">
        <f t="shared" si="0"/>
        <v>0</v>
      </c>
    </row>
    <row r="65" spans="1:7" ht="47.25" x14ac:dyDescent="0.25">
      <c r="A65" s="15" t="s">
        <v>38</v>
      </c>
      <c r="B65" s="15" t="s">
        <v>27</v>
      </c>
      <c r="C65" s="16">
        <v>136</v>
      </c>
      <c r="D65" s="23"/>
      <c r="E65" s="19">
        <f t="shared" si="0"/>
        <v>0</v>
      </c>
    </row>
    <row r="66" spans="1:7" ht="31.5" x14ac:dyDescent="0.25">
      <c r="A66" s="15" t="s">
        <v>38</v>
      </c>
      <c r="B66" s="15" t="s">
        <v>28</v>
      </c>
      <c r="C66" s="16">
        <v>50</v>
      </c>
      <c r="D66" s="23"/>
      <c r="E66" s="19">
        <f t="shared" si="0"/>
        <v>0</v>
      </c>
    </row>
    <row r="67" spans="1:7" x14ac:dyDescent="0.25">
      <c r="A67" s="15" t="s">
        <v>38</v>
      </c>
      <c r="B67" s="15" t="s">
        <v>29</v>
      </c>
      <c r="C67" s="16">
        <v>60</v>
      </c>
      <c r="D67" s="23"/>
      <c r="E67" s="19">
        <f t="shared" si="0"/>
        <v>0</v>
      </c>
    </row>
    <row r="68" spans="1:7" x14ac:dyDescent="0.25">
      <c r="A68" s="15" t="s">
        <v>38</v>
      </c>
      <c r="B68" s="15" t="s">
        <v>30</v>
      </c>
      <c r="C68" s="16">
        <v>40</v>
      </c>
      <c r="D68" s="23"/>
      <c r="E68" s="19">
        <f t="shared" si="0"/>
        <v>0</v>
      </c>
    </row>
    <row r="69" spans="1:7" ht="31.5" x14ac:dyDescent="0.25">
      <c r="A69" s="15" t="s">
        <v>38</v>
      </c>
      <c r="B69" s="15" t="s">
        <v>31</v>
      </c>
      <c r="C69" s="16">
        <v>15</v>
      </c>
      <c r="D69" s="23"/>
      <c r="E69" s="19">
        <f t="shared" si="0"/>
        <v>0</v>
      </c>
    </row>
    <row r="70" spans="1:7" ht="31.5" x14ac:dyDescent="0.25">
      <c r="A70" s="15" t="s">
        <v>38</v>
      </c>
      <c r="B70" s="15" t="s">
        <v>32</v>
      </c>
      <c r="C70" s="16">
        <v>15</v>
      </c>
      <c r="D70" s="23"/>
      <c r="E70" s="19">
        <f t="shared" si="0"/>
        <v>0</v>
      </c>
    </row>
    <row r="71" spans="1:7" x14ac:dyDescent="0.25">
      <c r="A71" s="15" t="s">
        <v>14</v>
      </c>
      <c r="B71" s="15"/>
      <c r="C71" s="16">
        <v>1</v>
      </c>
      <c r="D71" s="23"/>
      <c r="E71" s="19">
        <f t="shared" si="0"/>
        <v>0</v>
      </c>
    </row>
    <row r="72" spans="1:7" ht="31.5" x14ac:dyDescent="0.25">
      <c r="A72" s="21" t="s">
        <v>11</v>
      </c>
      <c r="B72" s="21"/>
      <c r="C72" s="22">
        <v>46</v>
      </c>
      <c r="D72" s="24"/>
      <c r="E72" s="25">
        <f t="shared" si="0"/>
        <v>0</v>
      </c>
    </row>
    <row r="73" spans="1:7" x14ac:dyDescent="0.25">
      <c r="C73" s="20"/>
      <c r="D73" s="53"/>
      <c r="E73" s="53"/>
    </row>
    <row r="74" spans="1:7" x14ac:dyDescent="0.25">
      <c r="A74" s="11"/>
      <c r="B74" s="11"/>
      <c r="C74" s="11"/>
      <c r="D74" s="54" t="s">
        <v>7</v>
      </c>
      <c r="E74" s="55"/>
      <c r="F74" s="3"/>
      <c r="G74" s="3"/>
    </row>
    <row r="75" spans="1:7" s="2" customFormat="1" ht="18.75" customHeight="1" x14ac:dyDescent="0.25">
      <c r="B75" s="12" t="s">
        <v>3</v>
      </c>
      <c r="C75" s="12"/>
      <c r="D75" s="47">
        <f>SUM(E58:E72)</f>
        <v>0</v>
      </c>
      <c r="E75" s="48"/>
      <c r="F75" s="8"/>
      <c r="G75" s="8"/>
    </row>
    <row r="76" spans="1:7" ht="18.75" customHeight="1" x14ac:dyDescent="0.25">
      <c r="A76" s="9"/>
      <c r="B76" s="17" t="s">
        <v>2</v>
      </c>
      <c r="C76" s="13"/>
      <c r="D76" s="49">
        <f>D75*0.21</f>
        <v>0</v>
      </c>
      <c r="E76" s="50"/>
      <c r="F76" s="3"/>
      <c r="G76" s="3"/>
    </row>
    <row r="77" spans="1:7" ht="18.75" customHeight="1" x14ac:dyDescent="0.25">
      <c r="A77" s="9"/>
      <c r="B77" s="18" t="s">
        <v>4</v>
      </c>
      <c r="C77" s="14"/>
      <c r="D77" s="51">
        <f>D76+D75</f>
        <v>0</v>
      </c>
      <c r="E77" s="52"/>
      <c r="F77" s="3"/>
      <c r="G77" s="3"/>
    </row>
    <row r="78" spans="1:7" x14ac:dyDescent="0.25">
      <c r="A78" s="9"/>
      <c r="B78" s="3"/>
      <c r="C78" s="31"/>
      <c r="F78" s="3"/>
      <c r="G78" s="3"/>
    </row>
    <row r="79" spans="1:7" ht="16.5" thickBot="1" x14ac:dyDescent="0.3"/>
    <row r="80" spans="1:7" ht="24.95" customHeight="1" x14ac:dyDescent="0.25">
      <c r="B80" s="38" t="s">
        <v>8</v>
      </c>
      <c r="C80" s="39"/>
      <c r="D80" s="40"/>
      <c r="E80" s="41"/>
    </row>
    <row r="81" spans="2:5" ht="18.75" customHeight="1" x14ac:dyDescent="0.25">
      <c r="B81" s="42"/>
      <c r="C81" s="11"/>
      <c r="D81" s="54" t="s">
        <v>7</v>
      </c>
      <c r="E81" s="59"/>
    </row>
    <row r="82" spans="2:5" ht="18.75" customHeight="1" x14ac:dyDescent="0.25">
      <c r="B82" s="43" t="s">
        <v>3</v>
      </c>
      <c r="C82" s="12"/>
      <c r="D82" s="47">
        <f>D75+D50+D36+D25+D11</f>
        <v>0</v>
      </c>
      <c r="E82" s="60"/>
    </row>
    <row r="83" spans="2:5" ht="18.75" customHeight="1" x14ac:dyDescent="0.25">
      <c r="B83" s="44" t="s">
        <v>2</v>
      </c>
      <c r="C83" s="13"/>
      <c r="D83" s="49">
        <f>D82*0.21</f>
        <v>0</v>
      </c>
      <c r="E83" s="61"/>
    </row>
    <row r="84" spans="2:5" ht="18.75" customHeight="1" thickBot="1" x14ac:dyDescent="0.3">
      <c r="B84" s="45" t="s">
        <v>4</v>
      </c>
      <c r="C84" s="46"/>
      <c r="D84" s="56">
        <f>D83+D82</f>
        <v>0</v>
      </c>
      <c r="E84" s="57"/>
    </row>
  </sheetData>
  <mergeCells count="30">
    <mergeCell ref="A1:C1"/>
    <mergeCell ref="D81:E81"/>
    <mergeCell ref="D82:E82"/>
    <mergeCell ref="D83:E83"/>
    <mergeCell ref="D48:E48"/>
    <mergeCell ref="D49:E49"/>
    <mergeCell ref="D50:E50"/>
    <mergeCell ref="D51:E51"/>
    <mergeCell ref="D84:E84"/>
    <mergeCell ref="D9:E9"/>
    <mergeCell ref="D10:E10"/>
    <mergeCell ref="D11:E11"/>
    <mergeCell ref="D12:E12"/>
    <mergeCell ref="D13:E13"/>
    <mergeCell ref="D23:E23"/>
    <mergeCell ref="D24:E24"/>
    <mergeCell ref="D25:E25"/>
    <mergeCell ref="D26:E26"/>
    <mergeCell ref="D27:E27"/>
    <mergeCell ref="D34:E34"/>
    <mergeCell ref="D35:E35"/>
    <mergeCell ref="D36:E36"/>
    <mergeCell ref="D37:E37"/>
    <mergeCell ref="D38:E38"/>
    <mergeCell ref="D75:E75"/>
    <mergeCell ref="D76:E76"/>
    <mergeCell ref="D77:E77"/>
    <mergeCell ref="D52:E52"/>
    <mergeCell ref="D73:E73"/>
    <mergeCell ref="D74:E74"/>
  </mergeCells>
  <phoneticPr fontId="1" type="noConversion"/>
  <pageMargins left="0.39370078740157483" right="0.39370078740157483" top="0.39370078740157483" bottom="0.39370078740157483" header="0.31496062992125984" footer="0.31496062992125984"/>
  <pageSetup paperSize="9" scale="70" orientation="portrait" r:id="rId1"/>
  <rowBreaks count="1" manualBreakCount="1">
    <brk id="53" max="4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Kalkulace</vt:lpstr>
      <vt:lpstr>Kalkulace!Oblast_tisku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Vernerová Martina</dc:creator>
  <cp:lastModifiedBy>Vernerová Martina</cp:lastModifiedBy>
  <cp:lastPrinted>2019-10-08T06:07:52Z</cp:lastPrinted>
  <dcterms:created xsi:type="dcterms:W3CDTF">2012-10-01T07:52:28Z</dcterms:created>
  <dcterms:modified xsi:type="dcterms:W3CDTF">2019-10-08T14:01:39Z</dcterms:modified>
</cp:coreProperties>
</file>