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935" activeTab="0"/>
  </bookViews>
  <sheets>
    <sheet name="Kalkulace" sheetId="1" r:id="rId1"/>
  </sheets>
  <definedNames>
    <definedName name="_xlnm.Print_Area" localSheetId="0">'Kalkulace'!$A$1:$E$98</definedName>
  </definedNames>
  <calcPr calcId="152511"/>
  <extLst/>
</workbook>
</file>

<file path=xl/sharedStrings.xml><?xml version="1.0" encoding="utf-8"?>
<sst xmlns="http://schemas.openxmlformats.org/spreadsheetml/2006/main" count="122" uniqueCount="44">
  <si>
    <t>Popis</t>
  </si>
  <si>
    <t>Lokace</t>
  </si>
  <si>
    <t>Celkem DPH</t>
  </si>
  <si>
    <t>CELKOVÁ CENA CELKEM BEZ DPH</t>
  </si>
  <si>
    <t>Celková cena s DPH</t>
  </si>
  <si>
    <t>Pronájem za MJ bez DPH (1 rok)</t>
  </si>
  <si>
    <t>Pronájem celkem bez DPH (1 rok)</t>
  </si>
  <si>
    <t>PRONÁJEM (1 ROK)</t>
  </si>
  <si>
    <t>Počet kusů</t>
  </si>
  <si>
    <t>Dekor na VO</t>
  </si>
  <si>
    <t>Montáž, demontáž, plošina, doprava, revize, služby s el. energií</t>
  </si>
  <si>
    <t>Budovy</t>
  </si>
  <si>
    <t>Radnice Prahy 5 ulice Štefánikova</t>
  </si>
  <si>
    <t>Příslušenství</t>
  </si>
  <si>
    <t>Radnice Prahy 5 náměstí 14. října</t>
  </si>
  <si>
    <t>3D</t>
  </si>
  <si>
    <t>Před kostelem sv. Václava</t>
  </si>
  <si>
    <t>Vánoční stromy</t>
  </si>
  <si>
    <t>Výzdoba hl. stromu</t>
  </si>
  <si>
    <t>náměstí 14. října (stromy před kostelem sv. Václava) 6x strom</t>
  </si>
  <si>
    <t>náměstí 14. října (Portheimka - velký strom) 1x strom</t>
  </si>
  <si>
    <t>Štefánikova (před kostelem sv. Václava) 1x strom</t>
  </si>
  <si>
    <t>náměstí Kinských - 2x strom</t>
  </si>
  <si>
    <t>Arbesovo náměstí - 2x strom</t>
  </si>
  <si>
    <t>Tilleho nám. (vánoční jehličnatý strom)</t>
  </si>
  <si>
    <t>Trnkovo nám. (vánoční jehličnatý strom)</t>
  </si>
  <si>
    <t>Dekory VO</t>
  </si>
  <si>
    <t>Slepý rozpočet - Praha 5</t>
  </si>
  <si>
    <t>LED světelné krápníky, FLASH, 3x1m, teple bílá, 174 diod</t>
  </si>
  <si>
    <t>LED světelný řetěz FLASH, 5m, teple bílá, 60 diod</t>
  </si>
  <si>
    <t>LED světelné krápníky, FLASH, 3x0,5m, teple bílá, 114 diod</t>
  </si>
  <si>
    <t>LED světelný řetěz FLASH, 20m, teple bílá, 120 diod</t>
  </si>
  <si>
    <t>Tilleho nám. (listnatý strom)</t>
  </si>
  <si>
    <t>náměstí 14. října (Portheimka - pěší zóna) 4x strom</t>
  </si>
  <si>
    <t>náměstí 14. října (střední velikost stromu - podél kostela) 4x strom</t>
  </si>
  <si>
    <t>PRONÁJEM 2021</t>
  </si>
  <si>
    <t>1x strom Jinonice, ul. Bochovská, dětské hřiště</t>
  </si>
  <si>
    <t>1x strom Radlice, ul. Radlická, strom v parku proti ZŠ</t>
  </si>
  <si>
    <t>1x strom Košíře, křiž. ul. Plzeňská a Podbělohorská, strom na začátku parku Klamovka</t>
  </si>
  <si>
    <t>1x strom Motol, ul. Kudrnova, dětské hřiště</t>
  </si>
  <si>
    <t>DOPLNĚNÉ STROMY - STROMY ZDOBENÉ PO VĚTVI</t>
  </si>
  <si>
    <t>1x strom Hlubočepy, ul. Hlubočepská</t>
  </si>
  <si>
    <t>CELKOVÝ SOUČET - ROK 2021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</si>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</sst>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[$-405]General"/>
    <numFmt numFmtId="166" formatCode="_-* #,##0\ &quot;Kč&quot;_-;\-* #,##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Arial Narrow"/>
      <family val="2"/>
    </font>
    <font>
      <sz val="12"/>
      <color theme="2" tint="-0.4999699890613556"/>
      <name val="Arial Narrow"/>
      <family val="2"/>
    </font>
    <font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b/>
      <sz val="12"/>
      <color rgb="FF3B4752"/>
      <name val="Arial Narrow"/>
      <family val="2"/>
    </font>
    <font>
      <b/>
      <sz val="25"/>
      <color rgb="FF3B4752"/>
      <name val="Arial Narrow"/>
      <family val="2"/>
    </font>
    <font>
      <b/>
      <sz val="12"/>
      <color theme="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9D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rgb="FF3B4752"/>
      </top>
      <bottom style="hair">
        <color rgb="FF3B4752"/>
      </bottom>
    </border>
    <border>
      <left style="thin">
        <color rgb="FFD3D9DF"/>
      </left>
      <right/>
      <top style="hair">
        <color rgb="FF3B4752"/>
      </top>
      <bottom style="hair">
        <color rgb="FF3B4752"/>
      </bottom>
    </border>
    <border>
      <left/>
      <right/>
      <top/>
      <bottom style="hair">
        <color rgb="FF3B4752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 style="thin">
        <color theme="0"/>
      </left>
      <right/>
      <top/>
      <bottom/>
    </border>
    <border>
      <left/>
      <right style="medium">
        <color rgb="FF0070C0"/>
      </right>
      <top style="medium">
        <color rgb="FF0070C0"/>
      </top>
      <bottom/>
    </border>
    <border>
      <left/>
      <right/>
      <top style="hair">
        <color rgb="FF3B4752"/>
      </top>
      <bottom/>
    </border>
    <border>
      <left style="thin">
        <color rgb="FFD3D9DF"/>
      </left>
      <right/>
      <top/>
      <bottom/>
    </border>
    <border>
      <left/>
      <right style="medium">
        <color rgb="FF0070C0"/>
      </right>
      <top/>
      <bottom/>
    </border>
    <border>
      <left style="thin">
        <color theme="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1" fontId="10" fillId="2" borderId="0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6" fontId="10" fillId="2" borderId="1" xfId="75" applyNumberFormat="1" applyFont="1" applyFill="1" applyBorder="1" applyAlignment="1">
      <alignment horizontal="left" vertical="center" wrapText="1"/>
    </xf>
    <xf numFmtId="166" fontId="10" fillId="4" borderId="2" xfId="75" applyNumberFormat="1" applyFont="1" applyFill="1" applyBorder="1" applyAlignment="1">
      <alignment horizontal="left" vertical="center" wrapText="1"/>
    </xf>
    <xf numFmtId="9" fontId="8" fillId="2" borderId="0" xfId="76" applyFont="1" applyFill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6" fontId="10" fillId="2" borderId="3" xfId="75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6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11" fontId="10" fillId="2" borderId="7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9" fontId="8" fillId="2" borderId="0" xfId="76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7" borderId="10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vertical="center"/>
    </xf>
    <xf numFmtId="166" fontId="10" fillId="2" borderId="2" xfId="75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1" fontId="9" fillId="3" borderId="10" xfId="0" applyNumberFormat="1" applyFont="1" applyFill="1" applyBorder="1" applyAlignment="1">
      <alignment horizontal="center" vertical="center" wrapText="1"/>
    </xf>
    <xf numFmtId="11" fontId="9" fillId="3" borderId="0" xfId="0" applyNumberFormat="1" applyFont="1" applyFill="1" applyBorder="1" applyAlignment="1">
      <alignment horizontal="center" vertical="center" wrapText="1"/>
    </xf>
    <xf numFmtId="164" fontId="13" fillId="7" borderId="10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3" fillId="6" borderId="10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11" fontId="9" fillId="3" borderId="14" xfId="0" applyNumberFormat="1" applyFont="1" applyFill="1" applyBorder="1" applyAlignment="1">
      <alignment horizontal="center" vertical="center" wrapText="1"/>
    </xf>
    <xf numFmtId="164" fontId="13" fillId="7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10" fillId="3" borderId="15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  <cellStyle name="Měna" xfId="75"/>
    <cellStyle name="Procen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80" zoomScaleNormal="80" zoomScaleSheetLayoutView="85" workbookViewId="0" topLeftCell="A1">
      <selection activeCell="E8" sqref="E8"/>
    </sheetView>
  </sheetViews>
  <sheetFormatPr defaultColWidth="8.8515625" defaultRowHeight="15"/>
  <cols>
    <col min="1" max="1" width="54.28125" style="4" customWidth="1"/>
    <col min="2" max="2" width="29.28125" style="1" customWidth="1"/>
    <col min="3" max="3" width="14.57421875" style="5" customWidth="1"/>
    <col min="4" max="5" width="18.8515625" style="1" bestFit="1" customWidth="1"/>
    <col min="6" max="6" width="9.57421875" style="1" bestFit="1" customWidth="1"/>
    <col min="7" max="16384" width="8.8515625" style="1" customWidth="1"/>
  </cols>
  <sheetData>
    <row r="1" spans="1:3" s="3" customFormat="1" ht="33" customHeight="1">
      <c r="A1" s="43" t="s">
        <v>27</v>
      </c>
      <c r="B1" s="43"/>
      <c r="C1" s="43"/>
    </row>
    <row r="2" spans="1:3" ht="15">
      <c r="A2" s="7"/>
      <c r="B2" s="8"/>
      <c r="C2" s="6"/>
    </row>
    <row r="3" spans="1:5" s="2" customFormat="1" ht="31.5">
      <c r="A3" s="31" t="s">
        <v>26</v>
      </c>
      <c r="B3" s="29"/>
      <c r="C3" s="30"/>
      <c r="D3" s="29"/>
      <c r="E3" s="29"/>
    </row>
    <row r="4" ht="15">
      <c r="D4" s="24"/>
    </row>
    <row r="5" spans="1:5" ht="20.25">
      <c r="A5" s="32" t="s">
        <v>26</v>
      </c>
      <c r="B5" s="32"/>
      <c r="C5" s="32"/>
      <c r="D5" s="55" t="s">
        <v>35</v>
      </c>
      <c r="E5" s="55"/>
    </row>
    <row r="6" spans="1:5" ht="31.5">
      <c r="A6" s="33" t="s">
        <v>0</v>
      </c>
      <c r="B6" s="33" t="s">
        <v>1</v>
      </c>
      <c r="C6" s="33" t="s">
        <v>8</v>
      </c>
      <c r="D6" s="33" t="s">
        <v>5</v>
      </c>
      <c r="E6" s="44" t="s">
        <v>6</v>
      </c>
    </row>
    <row r="7" spans="1:5" ht="15">
      <c r="A7" s="25" t="s">
        <v>9</v>
      </c>
      <c r="B7" s="25"/>
      <c r="C7" s="26">
        <v>54</v>
      </c>
      <c r="D7" s="27">
        <v>0</v>
      </c>
      <c r="E7" s="45">
        <f>D7*C7</f>
        <v>0</v>
      </c>
    </row>
    <row r="8" spans="1:5" ht="31.5">
      <c r="A8" s="15" t="s">
        <v>10</v>
      </c>
      <c r="B8" s="15"/>
      <c r="C8" s="16">
        <v>54</v>
      </c>
      <c r="D8" s="53">
        <v>0</v>
      </c>
      <c r="E8" s="54">
        <f>D8*C8</f>
        <v>0</v>
      </c>
    </row>
    <row r="9" spans="3:5" ht="15">
      <c r="C9" s="19"/>
      <c r="D9" s="56"/>
      <c r="E9" s="56"/>
    </row>
    <row r="10" spans="1:7" ht="15">
      <c r="A10" s="11"/>
      <c r="B10" s="11"/>
      <c r="C10" s="11"/>
      <c r="D10" s="57" t="s">
        <v>7</v>
      </c>
      <c r="E10" s="58"/>
      <c r="F10" s="3"/>
      <c r="G10" s="3"/>
    </row>
    <row r="11" spans="2:7" s="2" customFormat="1" ht="18.75" customHeight="1">
      <c r="B11" s="12" t="s">
        <v>3</v>
      </c>
      <c r="C11" s="12"/>
      <c r="D11" s="59">
        <f>SUM(E7:E8)</f>
        <v>0</v>
      </c>
      <c r="E11" s="60"/>
      <c r="F11" s="8"/>
      <c r="G11" s="8"/>
    </row>
    <row r="12" spans="1:7" ht="18.75" customHeight="1">
      <c r="A12" s="9"/>
      <c r="B12" s="17" t="s">
        <v>2</v>
      </c>
      <c r="C12" s="13"/>
      <c r="D12" s="61">
        <f>D11*0.21</f>
        <v>0</v>
      </c>
      <c r="E12" s="62"/>
      <c r="F12" s="3"/>
      <c r="G12" s="3"/>
    </row>
    <row r="13" spans="1:7" ht="18.75" customHeight="1">
      <c r="A13" s="9"/>
      <c r="B13" s="18" t="s">
        <v>4</v>
      </c>
      <c r="C13" s="14"/>
      <c r="D13" s="63">
        <f>D12+D11</f>
        <v>0</v>
      </c>
      <c r="E13" s="64"/>
      <c r="F13" s="3"/>
      <c r="G13" s="3"/>
    </row>
    <row r="14" spans="1:7" ht="15">
      <c r="A14" s="9"/>
      <c r="B14" s="3"/>
      <c r="C14" s="10"/>
      <c r="D14" s="3"/>
      <c r="E14" s="3"/>
      <c r="F14" s="3"/>
      <c r="G14" s="3"/>
    </row>
    <row r="15" spans="1:5" s="2" customFormat="1" ht="31.5">
      <c r="A15" s="31" t="s">
        <v>11</v>
      </c>
      <c r="B15" s="31"/>
      <c r="C15" s="31"/>
      <c r="D15" s="31"/>
      <c r="E15" s="31"/>
    </row>
    <row r="16" spans="4:5" ht="15">
      <c r="D16" s="42"/>
      <c r="E16" s="3"/>
    </row>
    <row r="17" spans="1:5" ht="20.25">
      <c r="A17" s="32" t="s">
        <v>12</v>
      </c>
      <c r="B17" s="32"/>
      <c r="C17" s="32"/>
      <c r="D17" s="55" t="s">
        <v>35</v>
      </c>
      <c r="E17" s="55"/>
    </row>
    <row r="18" spans="1:5" ht="31.5">
      <c r="A18" s="33" t="s">
        <v>0</v>
      </c>
      <c r="B18" s="33" t="s">
        <v>1</v>
      </c>
      <c r="C18" s="33" t="s">
        <v>8</v>
      </c>
      <c r="D18" s="33" t="s">
        <v>5</v>
      </c>
      <c r="E18" s="44" t="s">
        <v>6</v>
      </c>
    </row>
    <row r="19" spans="1:5" ht="15">
      <c r="A19" s="25" t="s">
        <v>28</v>
      </c>
      <c r="B19" s="25"/>
      <c r="C19" s="26">
        <v>30</v>
      </c>
      <c r="D19" s="27">
        <v>0</v>
      </c>
      <c r="E19" s="45">
        <f>$D19*$C19</f>
        <v>0</v>
      </c>
    </row>
    <row r="20" spans="1:5" ht="15">
      <c r="A20" s="25" t="s">
        <v>29</v>
      </c>
      <c r="B20" s="15"/>
      <c r="C20" s="16">
        <v>30</v>
      </c>
      <c r="D20" s="22">
        <v>0</v>
      </c>
      <c r="E20" s="47">
        <f>$D20*$C20</f>
        <v>0</v>
      </c>
    </row>
    <row r="21" spans="1:5" ht="15">
      <c r="A21" s="25" t="s">
        <v>13</v>
      </c>
      <c r="B21" s="15"/>
      <c r="C21" s="16">
        <v>1</v>
      </c>
      <c r="D21" s="22">
        <v>0</v>
      </c>
      <c r="E21" s="47">
        <f>$D21*$C21</f>
        <v>0</v>
      </c>
    </row>
    <row r="22" spans="1:5" ht="31.5">
      <c r="A22" s="20" t="s">
        <v>10</v>
      </c>
      <c r="B22" s="20"/>
      <c r="C22" s="21">
        <v>1</v>
      </c>
      <c r="D22" s="23">
        <v>0</v>
      </c>
      <c r="E22" s="46">
        <f>$D22*$C22</f>
        <v>0</v>
      </c>
    </row>
    <row r="23" spans="3:5" ht="15">
      <c r="C23" s="19"/>
      <c r="D23" s="56"/>
      <c r="E23" s="56"/>
    </row>
    <row r="24" spans="1:7" ht="15">
      <c r="A24" s="11"/>
      <c r="B24" s="11"/>
      <c r="C24" s="11"/>
      <c r="D24" s="57" t="s">
        <v>7</v>
      </c>
      <c r="E24" s="58"/>
      <c r="F24" s="3"/>
      <c r="G24" s="3"/>
    </row>
    <row r="25" spans="2:7" s="2" customFormat="1" ht="18.75" customHeight="1">
      <c r="B25" s="12" t="s">
        <v>3</v>
      </c>
      <c r="C25" s="12"/>
      <c r="D25" s="59">
        <f>SUM(E19:E22)</f>
        <v>0</v>
      </c>
      <c r="E25" s="60"/>
      <c r="F25" s="8"/>
      <c r="G25" s="8"/>
    </row>
    <row r="26" spans="1:7" ht="18.75" customHeight="1">
      <c r="A26" s="9"/>
      <c r="B26" s="17" t="s">
        <v>2</v>
      </c>
      <c r="C26" s="13"/>
      <c r="D26" s="61">
        <f>D25*0.21</f>
        <v>0</v>
      </c>
      <c r="E26" s="62"/>
      <c r="F26" s="3"/>
      <c r="G26" s="3"/>
    </row>
    <row r="27" spans="1:7" ht="18.75" customHeight="1">
      <c r="A27" s="9"/>
      <c r="B27" s="18" t="s">
        <v>4</v>
      </c>
      <c r="C27" s="14"/>
      <c r="D27" s="63">
        <f>D26+D25</f>
        <v>0</v>
      </c>
      <c r="E27" s="64"/>
      <c r="F27" s="3"/>
      <c r="G27" s="3"/>
    </row>
    <row r="28" spans="1:7" ht="15">
      <c r="A28" s="9"/>
      <c r="B28" s="3"/>
      <c r="C28" s="28"/>
      <c r="D28" s="3"/>
      <c r="E28" s="3"/>
      <c r="F28" s="3"/>
      <c r="G28" s="3"/>
    </row>
    <row r="29" spans="1:5" ht="20.25">
      <c r="A29" s="32" t="s">
        <v>14</v>
      </c>
      <c r="B29" s="32"/>
      <c r="C29" s="32"/>
      <c r="D29" s="55" t="s">
        <v>35</v>
      </c>
      <c r="E29" s="55"/>
    </row>
    <row r="30" spans="1:5" ht="31.5">
      <c r="A30" s="33" t="s">
        <v>0</v>
      </c>
      <c r="B30" s="33" t="s">
        <v>1</v>
      </c>
      <c r="C30" s="33" t="s">
        <v>8</v>
      </c>
      <c r="D30" s="33" t="s">
        <v>5</v>
      </c>
      <c r="E30" s="44" t="s">
        <v>6</v>
      </c>
    </row>
    <row r="31" spans="1:5" ht="15">
      <c r="A31" s="25" t="s">
        <v>30</v>
      </c>
      <c r="B31" s="25"/>
      <c r="C31" s="26">
        <v>10</v>
      </c>
      <c r="D31" s="27">
        <v>0</v>
      </c>
      <c r="E31" s="45">
        <f>$D31*$C31</f>
        <v>0</v>
      </c>
    </row>
    <row r="32" spans="1:5" ht="15">
      <c r="A32" s="25" t="s">
        <v>13</v>
      </c>
      <c r="B32" s="15"/>
      <c r="C32" s="16">
        <v>1</v>
      </c>
      <c r="D32" s="22">
        <v>0</v>
      </c>
      <c r="E32" s="47">
        <f>$D32*$C32</f>
        <v>0</v>
      </c>
    </row>
    <row r="33" spans="1:5" ht="31.5">
      <c r="A33" s="20" t="s">
        <v>10</v>
      </c>
      <c r="B33" s="20"/>
      <c r="C33" s="21">
        <v>1</v>
      </c>
      <c r="D33" s="23">
        <v>0</v>
      </c>
      <c r="E33" s="46">
        <f>$D33*$C33</f>
        <v>0</v>
      </c>
    </row>
    <row r="34" spans="3:5" ht="15">
      <c r="C34" s="19"/>
      <c r="D34" s="56"/>
      <c r="E34" s="56"/>
    </row>
    <row r="35" spans="1:7" ht="15">
      <c r="A35" s="11"/>
      <c r="B35" s="11"/>
      <c r="C35" s="11"/>
      <c r="D35" s="57" t="s">
        <v>7</v>
      </c>
      <c r="E35" s="58"/>
      <c r="F35" s="3"/>
      <c r="G35" s="3"/>
    </row>
    <row r="36" spans="2:7" s="2" customFormat="1" ht="18.75" customHeight="1">
      <c r="B36" s="12" t="s">
        <v>3</v>
      </c>
      <c r="C36" s="12"/>
      <c r="D36" s="59">
        <f>SUM(E31:E33)</f>
        <v>0</v>
      </c>
      <c r="E36" s="60"/>
      <c r="F36" s="8"/>
      <c r="G36" s="8"/>
    </row>
    <row r="37" spans="1:7" ht="18.75" customHeight="1">
      <c r="A37" s="9"/>
      <c r="B37" s="17" t="s">
        <v>2</v>
      </c>
      <c r="C37" s="13"/>
      <c r="D37" s="61">
        <f>D36*0.21</f>
        <v>0</v>
      </c>
      <c r="E37" s="62"/>
      <c r="F37" s="3"/>
      <c r="G37" s="3"/>
    </row>
    <row r="38" spans="1:7" ht="18.75" customHeight="1">
      <c r="A38" s="9"/>
      <c r="B38" s="18" t="s">
        <v>4</v>
      </c>
      <c r="C38" s="14"/>
      <c r="D38" s="63">
        <f>D37+D36</f>
        <v>0</v>
      </c>
      <c r="E38" s="64"/>
      <c r="F38" s="3"/>
      <c r="G38" s="3"/>
    </row>
    <row r="39" spans="1:7" ht="15">
      <c r="A39" s="9"/>
      <c r="B39" s="3"/>
      <c r="C39" s="28"/>
      <c r="D39" s="3"/>
      <c r="E39" s="3"/>
      <c r="F39" s="3"/>
      <c r="G39" s="3"/>
    </row>
    <row r="40" spans="1:5" s="2" customFormat="1" ht="31.5">
      <c r="A40" s="31" t="s">
        <v>15</v>
      </c>
      <c r="B40" s="31"/>
      <c r="C40" s="31"/>
      <c r="D40" s="31"/>
      <c r="E40" s="31"/>
    </row>
    <row r="41" spans="4:5" ht="15">
      <c r="D41" s="42"/>
      <c r="E41" s="3"/>
    </row>
    <row r="42" spans="1:5" ht="20.25">
      <c r="A42" s="32"/>
      <c r="B42" s="32"/>
      <c r="C42" s="32"/>
      <c r="D42" s="55" t="s">
        <v>35</v>
      </c>
      <c r="E42" s="55"/>
    </row>
    <row r="43" spans="1:5" ht="31.5">
      <c r="A43" s="33" t="s">
        <v>0</v>
      </c>
      <c r="B43" s="33" t="s">
        <v>1</v>
      </c>
      <c r="C43" s="33" t="s">
        <v>8</v>
      </c>
      <c r="D43" s="33" t="s">
        <v>5</v>
      </c>
      <c r="E43" s="44" t="s">
        <v>6</v>
      </c>
    </row>
    <row r="44" spans="1:5" ht="15">
      <c r="A44" s="25" t="s">
        <v>16</v>
      </c>
      <c r="B44" s="25"/>
      <c r="C44" s="51">
        <v>1</v>
      </c>
      <c r="D44" s="27">
        <v>0</v>
      </c>
      <c r="E44" s="45">
        <f>D44*C44</f>
        <v>0</v>
      </c>
    </row>
    <row r="45" spans="1:5" ht="15">
      <c r="A45" s="25" t="s">
        <v>13</v>
      </c>
      <c r="B45" s="15"/>
      <c r="C45" s="16">
        <v>1</v>
      </c>
      <c r="D45" s="22">
        <v>0</v>
      </c>
      <c r="E45" s="47">
        <f aca="true" t="shared" si="0" ref="E45:E46">D45*C45</f>
        <v>0</v>
      </c>
    </row>
    <row r="46" spans="1:5" ht="31.5">
      <c r="A46" s="20" t="s">
        <v>10</v>
      </c>
      <c r="B46" s="20"/>
      <c r="C46" s="21">
        <v>1</v>
      </c>
      <c r="D46" s="23">
        <v>0</v>
      </c>
      <c r="E46" s="46">
        <f t="shared" si="0"/>
        <v>0</v>
      </c>
    </row>
    <row r="47" spans="3:5" ht="15">
      <c r="C47" s="19"/>
      <c r="D47" s="56"/>
      <c r="E47" s="56"/>
    </row>
    <row r="48" spans="1:7" ht="15">
      <c r="A48" s="11"/>
      <c r="B48" s="11"/>
      <c r="C48" s="11"/>
      <c r="D48" s="57" t="s">
        <v>7</v>
      </c>
      <c r="E48" s="58"/>
      <c r="F48" s="3"/>
      <c r="G48" s="3"/>
    </row>
    <row r="49" spans="2:7" s="2" customFormat="1" ht="18.75" customHeight="1">
      <c r="B49" s="12" t="s">
        <v>3</v>
      </c>
      <c r="C49" s="12"/>
      <c r="D49" s="59">
        <f>SUM(E44:E46)</f>
        <v>0</v>
      </c>
      <c r="E49" s="60"/>
      <c r="F49" s="8"/>
      <c r="G49" s="8"/>
    </row>
    <row r="50" spans="1:7" ht="18.75" customHeight="1">
      <c r="A50" s="9"/>
      <c r="B50" s="17" t="s">
        <v>2</v>
      </c>
      <c r="C50" s="13"/>
      <c r="D50" s="61">
        <f>D49*0.21</f>
        <v>0</v>
      </c>
      <c r="E50" s="62"/>
      <c r="F50" s="3"/>
      <c r="G50" s="3"/>
    </row>
    <row r="51" spans="1:7" ht="18.75" customHeight="1">
      <c r="A51" s="9"/>
      <c r="B51" s="18" t="s">
        <v>4</v>
      </c>
      <c r="C51" s="14"/>
      <c r="D51" s="63">
        <f>D50+D49</f>
        <v>0</v>
      </c>
      <c r="E51" s="64"/>
      <c r="F51" s="3"/>
      <c r="G51" s="3"/>
    </row>
    <row r="52" spans="1:7" ht="15">
      <c r="A52" s="9"/>
      <c r="B52" s="3"/>
      <c r="C52" s="28"/>
      <c r="D52" s="3"/>
      <c r="E52" s="3"/>
      <c r="F52" s="3"/>
      <c r="G52" s="3"/>
    </row>
    <row r="53" spans="1:5" s="2" customFormat="1" ht="31.5">
      <c r="A53" s="31" t="s">
        <v>17</v>
      </c>
      <c r="B53" s="31"/>
      <c r="C53" s="31"/>
      <c r="D53" s="31"/>
      <c r="E53" s="31"/>
    </row>
    <row r="54" spans="4:5" ht="15">
      <c r="D54" s="42"/>
      <c r="E54" s="3"/>
    </row>
    <row r="55" spans="1:5" ht="20.25">
      <c r="A55" s="32"/>
      <c r="B55" s="32"/>
      <c r="C55" s="32"/>
      <c r="D55" s="55" t="s">
        <v>35</v>
      </c>
      <c r="E55" s="55"/>
    </row>
    <row r="56" spans="1:5" ht="31.5">
      <c r="A56" s="33" t="s">
        <v>0</v>
      </c>
      <c r="B56" s="33" t="s">
        <v>1</v>
      </c>
      <c r="C56" s="33" t="s">
        <v>8</v>
      </c>
      <c r="D56" s="33" t="s">
        <v>5</v>
      </c>
      <c r="E56" s="44" t="s">
        <v>6</v>
      </c>
    </row>
    <row r="57" spans="1:5" ht="31.5">
      <c r="A57" s="25" t="s">
        <v>31</v>
      </c>
      <c r="B57" s="25" t="s">
        <v>21</v>
      </c>
      <c r="C57" s="26">
        <v>30</v>
      </c>
      <c r="D57" s="27">
        <v>0</v>
      </c>
      <c r="E57" s="45">
        <f aca="true" t="shared" si="1" ref="E57:E69">$D57*$C57</f>
        <v>0</v>
      </c>
    </row>
    <row r="58" spans="1:5" ht="31.5">
      <c r="A58" s="15" t="s">
        <v>18</v>
      </c>
      <c r="B58" s="15" t="s">
        <v>21</v>
      </c>
      <c r="C58" s="16">
        <v>1</v>
      </c>
      <c r="D58" s="22">
        <v>0</v>
      </c>
      <c r="E58" s="47">
        <f t="shared" si="1"/>
        <v>0</v>
      </c>
    </row>
    <row r="59" spans="1:5" ht="31.5">
      <c r="A59" s="15" t="s">
        <v>31</v>
      </c>
      <c r="B59" s="15" t="s">
        <v>19</v>
      </c>
      <c r="C59" s="16">
        <v>40</v>
      </c>
      <c r="D59" s="22">
        <v>0</v>
      </c>
      <c r="E59" s="47">
        <f t="shared" si="1"/>
        <v>0</v>
      </c>
    </row>
    <row r="60" spans="1:5" ht="31.5">
      <c r="A60" s="15" t="s">
        <v>31</v>
      </c>
      <c r="B60" s="15" t="s">
        <v>33</v>
      </c>
      <c r="C60" s="16">
        <v>48</v>
      </c>
      <c r="D60" s="22">
        <v>0</v>
      </c>
      <c r="E60" s="47">
        <f t="shared" si="1"/>
        <v>0</v>
      </c>
    </row>
    <row r="61" spans="1:5" ht="31.5">
      <c r="A61" s="15" t="s">
        <v>31</v>
      </c>
      <c r="B61" s="15" t="s">
        <v>20</v>
      </c>
      <c r="C61" s="16">
        <v>60</v>
      </c>
      <c r="D61" s="22">
        <v>0</v>
      </c>
      <c r="E61" s="47">
        <f t="shared" si="1"/>
        <v>0</v>
      </c>
    </row>
    <row r="62" spans="1:5" ht="47.25">
      <c r="A62" s="15" t="s">
        <v>31</v>
      </c>
      <c r="B62" s="15" t="s">
        <v>34</v>
      </c>
      <c r="C62" s="16">
        <v>32</v>
      </c>
      <c r="D62" s="22">
        <v>0</v>
      </c>
      <c r="E62" s="47">
        <f t="shared" si="1"/>
        <v>0</v>
      </c>
    </row>
    <row r="63" spans="1:5" ht="15">
      <c r="A63" s="15" t="s">
        <v>31</v>
      </c>
      <c r="B63" s="15" t="s">
        <v>22</v>
      </c>
      <c r="C63" s="16">
        <v>60</v>
      </c>
      <c r="D63" s="22">
        <v>0</v>
      </c>
      <c r="E63" s="47">
        <f t="shared" si="1"/>
        <v>0</v>
      </c>
    </row>
    <row r="64" spans="1:5" ht="15">
      <c r="A64" s="15" t="s">
        <v>31</v>
      </c>
      <c r="B64" s="15" t="s">
        <v>23</v>
      </c>
      <c r="C64" s="16">
        <v>40</v>
      </c>
      <c r="D64" s="22">
        <v>0</v>
      </c>
      <c r="E64" s="47">
        <f t="shared" si="1"/>
        <v>0</v>
      </c>
    </row>
    <row r="65" spans="1:5" ht="31.5">
      <c r="A65" s="15" t="s">
        <v>31</v>
      </c>
      <c r="B65" s="15" t="s">
        <v>24</v>
      </c>
      <c r="C65" s="16">
        <v>15</v>
      </c>
      <c r="D65" s="22">
        <v>0</v>
      </c>
      <c r="E65" s="47">
        <f t="shared" si="1"/>
        <v>0</v>
      </c>
    </row>
    <row r="66" spans="1:5" ht="15">
      <c r="A66" s="15" t="s">
        <v>31</v>
      </c>
      <c r="B66" s="15" t="s">
        <v>32</v>
      </c>
      <c r="C66" s="50">
        <v>15</v>
      </c>
      <c r="D66" s="22">
        <v>0</v>
      </c>
      <c r="E66" s="47">
        <f t="shared" si="1"/>
        <v>0</v>
      </c>
    </row>
    <row r="67" spans="1:5" ht="31.5">
      <c r="A67" s="15" t="s">
        <v>31</v>
      </c>
      <c r="B67" s="15" t="s">
        <v>25</v>
      </c>
      <c r="C67" s="16">
        <v>15</v>
      </c>
      <c r="D67" s="22">
        <v>0</v>
      </c>
      <c r="E67" s="47">
        <f t="shared" si="1"/>
        <v>0</v>
      </c>
    </row>
    <row r="68" spans="1:5" ht="15">
      <c r="A68" s="15" t="s">
        <v>13</v>
      </c>
      <c r="B68" s="15"/>
      <c r="C68" s="16">
        <v>1</v>
      </c>
      <c r="D68" s="22">
        <v>0</v>
      </c>
      <c r="E68" s="47">
        <f t="shared" si="1"/>
        <v>0</v>
      </c>
    </row>
    <row r="69" spans="1:5" ht="31.5">
      <c r="A69" s="20" t="s">
        <v>10</v>
      </c>
      <c r="B69" s="20"/>
      <c r="C69" s="49">
        <v>23</v>
      </c>
      <c r="D69" s="23">
        <v>0</v>
      </c>
      <c r="E69" s="46">
        <f t="shared" si="1"/>
        <v>0</v>
      </c>
    </row>
    <row r="70" spans="3:5" ht="15">
      <c r="C70" s="19"/>
      <c r="D70" s="56"/>
      <c r="E70" s="56"/>
    </row>
    <row r="71" spans="1:7" ht="15">
      <c r="A71" s="11"/>
      <c r="B71" s="11"/>
      <c r="C71" s="11"/>
      <c r="D71" s="57" t="s">
        <v>7</v>
      </c>
      <c r="E71" s="58"/>
      <c r="F71" s="3"/>
      <c r="G71" s="3"/>
    </row>
    <row r="72" spans="2:7" s="2" customFormat="1" ht="18.75" customHeight="1">
      <c r="B72" s="12" t="s">
        <v>3</v>
      </c>
      <c r="C72" s="12"/>
      <c r="D72" s="59">
        <f>SUM(E57:E69)</f>
        <v>0</v>
      </c>
      <c r="E72" s="60"/>
      <c r="F72" s="8"/>
      <c r="G72" s="8"/>
    </row>
    <row r="73" spans="1:7" ht="18.75" customHeight="1">
      <c r="A73" s="9"/>
      <c r="B73" s="17" t="s">
        <v>2</v>
      </c>
      <c r="C73" s="13"/>
      <c r="D73" s="61">
        <f>D72*0.21</f>
        <v>0</v>
      </c>
      <c r="E73" s="62"/>
      <c r="F73" s="3"/>
      <c r="G73" s="3"/>
    </row>
    <row r="74" spans="1:7" ht="18.75" customHeight="1">
      <c r="A74" s="9"/>
      <c r="B74" s="18" t="s">
        <v>4</v>
      </c>
      <c r="C74" s="14"/>
      <c r="D74" s="63">
        <f>D73+D72</f>
        <v>0</v>
      </c>
      <c r="E74" s="64"/>
      <c r="F74" s="3"/>
      <c r="G74" s="3"/>
    </row>
    <row r="75" spans="1:7" ht="15">
      <c r="A75" s="9"/>
      <c r="B75" s="3"/>
      <c r="C75" s="28"/>
      <c r="D75" s="3"/>
      <c r="E75" s="3"/>
      <c r="F75" s="3"/>
      <c r="G75" s="3"/>
    </row>
    <row r="76" spans="1:5" ht="20.25">
      <c r="A76" s="32" t="s">
        <v>40</v>
      </c>
      <c r="B76" s="32"/>
      <c r="C76" s="32"/>
      <c r="D76" s="55" t="s">
        <v>35</v>
      </c>
      <c r="E76" s="55"/>
    </row>
    <row r="77" spans="1:5" ht="31.5">
      <c r="A77" s="33" t="s">
        <v>0</v>
      </c>
      <c r="B77" s="33" t="s">
        <v>1</v>
      </c>
      <c r="C77" s="33" t="s">
        <v>8</v>
      </c>
      <c r="D77" s="33" t="s">
        <v>5</v>
      </c>
      <c r="E77" s="44" t="s">
        <v>6</v>
      </c>
    </row>
    <row r="78" spans="1:5" ht="31.5">
      <c r="A78" s="25" t="s">
        <v>31</v>
      </c>
      <c r="B78" s="25" t="s">
        <v>36</v>
      </c>
      <c r="C78" s="26">
        <v>15</v>
      </c>
      <c r="D78" s="27">
        <v>0</v>
      </c>
      <c r="E78" s="45">
        <f aca="true" t="shared" si="2" ref="E78:E83">$D78*$C78</f>
        <v>0</v>
      </c>
    </row>
    <row r="79" spans="1:5" ht="31.5">
      <c r="A79" s="25" t="s">
        <v>31</v>
      </c>
      <c r="B79" s="15" t="s">
        <v>37</v>
      </c>
      <c r="C79" s="16">
        <v>40</v>
      </c>
      <c r="D79" s="22">
        <v>0</v>
      </c>
      <c r="E79" s="47">
        <f t="shared" si="2"/>
        <v>0</v>
      </c>
    </row>
    <row r="80" spans="1:5" ht="63">
      <c r="A80" s="15" t="s">
        <v>31</v>
      </c>
      <c r="B80" s="15" t="s">
        <v>38</v>
      </c>
      <c r="C80" s="16">
        <v>15</v>
      </c>
      <c r="D80" s="22">
        <v>0</v>
      </c>
      <c r="E80" s="47">
        <f t="shared" si="2"/>
        <v>0</v>
      </c>
    </row>
    <row r="81" spans="1:6" ht="31.5">
      <c r="A81" s="15" t="s">
        <v>31</v>
      </c>
      <c r="B81" s="15" t="s">
        <v>39</v>
      </c>
      <c r="C81" s="16">
        <v>15</v>
      </c>
      <c r="D81" s="22">
        <v>0</v>
      </c>
      <c r="E81" s="47">
        <f t="shared" si="2"/>
        <v>0</v>
      </c>
      <c r="F81" s="52"/>
    </row>
    <row r="82" spans="1:6" ht="31.5">
      <c r="A82" s="15" t="s">
        <v>31</v>
      </c>
      <c r="B82" s="15" t="s">
        <v>41</v>
      </c>
      <c r="C82" s="16">
        <v>15</v>
      </c>
      <c r="D82" s="22">
        <v>0</v>
      </c>
      <c r="E82" s="47">
        <f t="shared" si="2"/>
        <v>0</v>
      </c>
      <c r="F82" s="52"/>
    </row>
    <row r="83" spans="1:5" ht="31.5">
      <c r="A83" s="20" t="s">
        <v>10</v>
      </c>
      <c r="B83" s="20"/>
      <c r="C83" s="49">
        <v>5</v>
      </c>
      <c r="D83" s="23">
        <v>0</v>
      </c>
      <c r="E83" s="46">
        <f t="shared" si="2"/>
        <v>0</v>
      </c>
    </row>
    <row r="84" spans="3:5" ht="15">
      <c r="C84" s="19"/>
      <c r="D84" s="56"/>
      <c r="E84" s="56"/>
    </row>
    <row r="85" spans="1:7" ht="15">
      <c r="A85" s="11"/>
      <c r="B85" s="11"/>
      <c r="C85" s="11"/>
      <c r="D85" s="57" t="s">
        <v>7</v>
      </c>
      <c r="E85" s="58"/>
      <c r="F85" s="3"/>
      <c r="G85" s="3"/>
    </row>
    <row r="86" spans="2:7" s="2" customFormat="1" ht="18.75" customHeight="1">
      <c r="B86" s="12" t="s">
        <v>3</v>
      </c>
      <c r="C86" s="12"/>
      <c r="D86" s="65">
        <f>SUM(E78:E83)</f>
        <v>0</v>
      </c>
      <c r="E86" s="66"/>
      <c r="F86" s="8"/>
      <c r="G86" s="8"/>
    </row>
    <row r="87" spans="1:7" ht="18.75" customHeight="1">
      <c r="A87" s="9"/>
      <c r="B87" s="17" t="s">
        <v>2</v>
      </c>
      <c r="C87" s="13"/>
      <c r="D87" s="61">
        <f>D86*0.21</f>
        <v>0</v>
      </c>
      <c r="E87" s="62"/>
      <c r="F87" s="3"/>
      <c r="G87" s="3"/>
    </row>
    <row r="88" spans="1:7" ht="18.75" customHeight="1">
      <c r="A88" s="9"/>
      <c r="B88" s="18" t="s">
        <v>4</v>
      </c>
      <c r="C88" s="14"/>
      <c r="D88" s="63">
        <f>D87+D86</f>
        <v>0</v>
      </c>
      <c r="E88" s="64"/>
      <c r="F88" s="3"/>
      <c r="G88" s="3"/>
    </row>
    <row r="89" spans="1:7" ht="15">
      <c r="A89" s="9"/>
      <c r="B89" s="3"/>
      <c r="C89" s="28"/>
      <c r="D89" s="3"/>
      <c r="E89" s="3"/>
      <c r="F89" s="3"/>
      <c r="G89" s="3"/>
    </row>
    <row r="90" spans="1:5" s="2" customFormat="1" ht="31.5">
      <c r="A90" s="31" t="s">
        <v>43</v>
      </c>
      <c r="B90" s="31"/>
      <c r="C90" s="31"/>
      <c r="D90" s="31"/>
      <c r="E90" s="31"/>
    </row>
    <row r="91" spans="4:5" ht="16.5" thickBot="1">
      <c r="D91" s="42"/>
      <c r="E91" s="3"/>
    </row>
    <row r="92" spans="2:5" ht="24.95" customHeight="1">
      <c r="B92" s="34" t="s">
        <v>42</v>
      </c>
      <c r="C92" s="35"/>
      <c r="D92" s="36"/>
      <c r="E92" s="48"/>
    </row>
    <row r="93" spans="2:5" ht="18.75" customHeight="1">
      <c r="B93" s="37"/>
      <c r="C93" s="11"/>
      <c r="D93" s="57" t="s">
        <v>7</v>
      </c>
      <c r="E93" s="67"/>
    </row>
    <row r="94" spans="2:5" ht="18.75" customHeight="1">
      <c r="B94" s="38" t="s">
        <v>3</v>
      </c>
      <c r="C94" s="12"/>
      <c r="D94" s="59">
        <f>D86+D72+D49+D36+D25+D11</f>
        <v>0</v>
      </c>
      <c r="E94" s="68"/>
    </row>
    <row r="95" spans="2:5" ht="18.75" customHeight="1">
      <c r="B95" s="39" t="s">
        <v>2</v>
      </c>
      <c r="C95" s="13"/>
      <c r="D95" s="61">
        <f>D94*0.21</f>
        <v>0</v>
      </c>
      <c r="E95" s="69"/>
    </row>
    <row r="96" spans="2:5" ht="18.75" customHeight="1" thickBot="1">
      <c r="B96" s="40" t="s">
        <v>4</v>
      </c>
      <c r="C96" s="41"/>
      <c r="D96" s="70">
        <f>D95+D94</f>
        <v>0</v>
      </c>
      <c r="E96" s="71"/>
    </row>
    <row r="98" spans="4:5" ht="15">
      <c r="D98" s="3"/>
      <c r="E98" s="3"/>
    </row>
    <row r="99" spans="4:5" ht="15">
      <c r="D99" s="3"/>
      <c r="E99" s="3"/>
    </row>
    <row r="100" spans="4:5" ht="15">
      <c r="D100" s="3"/>
      <c r="E100" s="3"/>
    </row>
    <row r="101" spans="4:5" ht="15">
      <c r="D101" s="3"/>
      <c r="E101" s="3"/>
    </row>
  </sheetData>
  <mergeCells count="40">
    <mergeCell ref="D93:E93"/>
    <mergeCell ref="D94:E94"/>
    <mergeCell ref="D95:E95"/>
    <mergeCell ref="D96:E96"/>
    <mergeCell ref="D87:E87"/>
    <mergeCell ref="D88:E88"/>
    <mergeCell ref="D76:E76"/>
    <mergeCell ref="D84:E84"/>
    <mergeCell ref="D42:E42"/>
    <mergeCell ref="D85:E85"/>
    <mergeCell ref="D86:E86"/>
    <mergeCell ref="D72:E72"/>
    <mergeCell ref="D73:E73"/>
    <mergeCell ref="D74:E74"/>
    <mergeCell ref="D70:E70"/>
    <mergeCell ref="D71:E71"/>
    <mergeCell ref="D25:E25"/>
    <mergeCell ref="D26:E26"/>
    <mergeCell ref="D27:E27"/>
    <mergeCell ref="D9:E9"/>
    <mergeCell ref="D10:E10"/>
    <mergeCell ref="D11:E11"/>
    <mergeCell ref="D12:E12"/>
    <mergeCell ref="D13:E13"/>
    <mergeCell ref="D5:E5"/>
    <mergeCell ref="D55:E55"/>
    <mergeCell ref="D47:E47"/>
    <mergeCell ref="D48:E48"/>
    <mergeCell ref="D49:E49"/>
    <mergeCell ref="D50:E50"/>
    <mergeCell ref="D51:E51"/>
    <mergeCell ref="D36:E36"/>
    <mergeCell ref="D37:E37"/>
    <mergeCell ref="D34:E34"/>
    <mergeCell ref="D35:E35"/>
    <mergeCell ref="D38:E38"/>
    <mergeCell ref="D29:E29"/>
    <mergeCell ref="D17:E17"/>
    <mergeCell ref="D23:E23"/>
    <mergeCell ref="D24:E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4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Vernerová Martina</dc:creator>
  <cp:keywords/>
  <dc:description/>
  <cp:lastModifiedBy>Vernerová Martina</cp:lastModifiedBy>
  <cp:lastPrinted>2021-09-01T13:17:30Z</cp:lastPrinted>
  <dcterms:created xsi:type="dcterms:W3CDTF">2012-10-01T07:52:28Z</dcterms:created>
  <dcterms:modified xsi:type="dcterms:W3CDTF">2021-09-01T13:27:04Z</dcterms:modified>
  <cp:category/>
  <cp:version/>
  <cp:contentType/>
  <cp:contentStatus/>
</cp:coreProperties>
</file>