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aterina.knizkova\Documents\2022\VS\Vánoce\"/>
    </mc:Choice>
  </mc:AlternateContent>
  <bookViews>
    <workbookView xWindow="-120" yWindow="-120" windowWidth="29040" windowHeight="15840"/>
  </bookViews>
  <sheets>
    <sheet name="Kalkulace" sheetId="1" r:id="rId1"/>
  </sheets>
  <definedNames>
    <definedName name="_xlnm.Print_Area" localSheetId="0">Kalkulace!$A$1:$E$107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D18" i="1"/>
  <c r="E26" i="1"/>
  <c r="E27" i="1"/>
  <c r="E28" i="1"/>
  <c r="E29" i="1"/>
  <c r="D32" i="1"/>
  <c r="E38" i="1"/>
  <c r="E39" i="1"/>
  <c r="E40" i="1"/>
  <c r="D43" i="1"/>
  <c r="E51" i="1"/>
  <c r="E52" i="1"/>
  <c r="E53" i="1"/>
  <c r="D56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D81" i="1"/>
  <c r="E87" i="1"/>
  <c r="E88" i="1"/>
  <c r="E89" i="1"/>
  <c r="E90" i="1"/>
  <c r="E91" i="1"/>
  <c r="E92" i="1"/>
  <c r="D95" i="1"/>
  <c r="D103" i="1"/>
  <c r="C15" i="1"/>
  <c r="D104" i="1"/>
  <c r="D105" i="1"/>
  <c r="D96" i="1"/>
  <c r="D97" i="1"/>
  <c r="D19" i="1"/>
  <c r="D20" i="1"/>
  <c r="D33" i="1"/>
  <c r="D34" i="1"/>
  <c r="D44" i="1"/>
  <c r="D45" i="1"/>
  <c r="D57" i="1"/>
  <c r="D58" i="1"/>
  <c r="D82" i="1"/>
  <c r="D83" i="1"/>
</calcChain>
</file>

<file path=xl/sharedStrings.xml><?xml version="1.0" encoding="utf-8"?>
<sst xmlns="http://schemas.openxmlformats.org/spreadsheetml/2006/main" count="141" uniqueCount="56">
  <si>
    <t>Popis</t>
  </si>
  <si>
    <t>Lokace</t>
  </si>
  <si>
    <t>Celkem DPH</t>
  </si>
  <si>
    <t>CELKOVÁ CENA CELKEM BEZ DPH</t>
  </si>
  <si>
    <t>Celková cena s DPH</t>
  </si>
  <si>
    <t>Pronájem za MJ bez DPH (1 rok)</t>
  </si>
  <si>
    <t>Pronájem celkem bez DPH (1 rok)</t>
  </si>
  <si>
    <t>PRONÁJEM (1 ROK)</t>
  </si>
  <si>
    <t>Počet kusů</t>
  </si>
  <si>
    <t>Montáž, demontáž, plošina, doprava, revize, služby s el. energií</t>
  </si>
  <si>
    <t>Budovy</t>
  </si>
  <si>
    <t>Radnice Prahy 5 ulice Štefánikova</t>
  </si>
  <si>
    <t>Příslušenství</t>
  </si>
  <si>
    <t>Radnice Prahy 5 náměstí 14. října</t>
  </si>
  <si>
    <t>3D</t>
  </si>
  <si>
    <t>Před kostelem sv. Václava</t>
  </si>
  <si>
    <t>Vánoční stromy</t>
  </si>
  <si>
    <t>náměstí 14. října (stromy před kostelem sv. Václava) 6x strom</t>
  </si>
  <si>
    <t>náměstí 14. října (Portheimka - velký strom) 1x strom</t>
  </si>
  <si>
    <t>Štefánikova (před kostelem sv. Václava) 1x strom</t>
  </si>
  <si>
    <t>Arbesovo náměstí - 2x strom</t>
  </si>
  <si>
    <t>Tilleho nám. (vánoční jehličnatý strom)</t>
  </si>
  <si>
    <t>Trnkovo nám. (vánoční jehličnatý strom)</t>
  </si>
  <si>
    <t>Dekory VO</t>
  </si>
  <si>
    <t>Slepý rozpočet - Praha 5</t>
  </si>
  <si>
    <t>LED světelné krápníky, FLASH, 3x1m, teple bílá, 174 diod</t>
  </si>
  <si>
    <t>LED světelný řetěz FLASH, 5m, teple bílá, 60 diod</t>
  </si>
  <si>
    <t>LED světelné krápníky, FLASH, 3x0,5m, teple bílá, 114 diod</t>
  </si>
  <si>
    <t>LED světelný řetěz FLASH, 20m, teple bílá, 120 diod</t>
  </si>
  <si>
    <t>Tilleho nám. (listnatý strom)</t>
  </si>
  <si>
    <t>1x strom Jinonice, ul. Bochovská, dětské hřiště</t>
  </si>
  <si>
    <t>1x strom Radlice, ul. Radlická, strom v parku proti ZŠ</t>
  </si>
  <si>
    <t>1x strom Košíře, křiž. ul. Plzeňská a Podbělohorská, strom na začátku parku Klamovka</t>
  </si>
  <si>
    <t>1x strom Motol, ul. Kudrnova, dětské hřiště</t>
  </si>
  <si>
    <t>1x strom Hlubočepy, ul. Hlubočepská</t>
  </si>
  <si>
    <t>CELKOVÝ SOUČET</t>
  </si>
  <si>
    <t>ul. Lamačova; č. st. 521804, 521803, 521802, 521801, 521800</t>
  </si>
  <si>
    <t>Dekory na VO, velké</t>
  </si>
  <si>
    <t>Dekory na VO, malé</t>
  </si>
  <si>
    <t>Tilleho nám.; č. st. 525843, 525844, 525845, 525846, 525847, 525848, 525849, 525850, 525851, 525852, 525853</t>
  </si>
  <si>
    <t>Dekor na VO, velké</t>
  </si>
  <si>
    <t>ul. Lidická; č. st. 500494, 500495, 500492, 500493</t>
  </si>
  <si>
    <t>ul. Matoušova; č. st. 500440, 5004369, 500438, 500437</t>
  </si>
  <si>
    <t>ul. Nádražní; č. st. 500597, 500596, 500599, 500598, 500601, 500600, 500603, 500602, 500605, 500604, 500607, 500606, 500608, 519947, 500609, 500610, 500611, 500612, 500613, 500614, 500615</t>
  </si>
  <si>
    <t>nám. 14. října; č. st. 500485, 500484, 500483, 500482, 500481, 500480, 500393, 500392, 500391, 500467, 500468, 500469, 521614, 500479, 500478</t>
  </si>
  <si>
    <t>ul. Štefánikova; č. st. 500168, 500169, 500170</t>
  </si>
  <si>
    <t>nám. Kinských a Újezd; č. st. 511623, 511625, 508058, 500137, 500138</t>
  </si>
  <si>
    <t>Dekor na VO, střední</t>
  </si>
  <si>
    <t>Výzdoba hl. stromu (světelné dekory, plastové koule a přízdoby)</t>
  </si>
  <si>
    <t>náměstí 14. října (Portheimka - pěší zóna, severní strana kostela sv. Václava) 12x strom</t>
  </si>
  <si>
    <t>náměstí 14. října (velké stromy z jižní strany kostela) 2x strom</t>
  </si>
  <si>
    <t>náměstí 14. října (malé stromy z jižní strany kostela) 7x strom</t>
  </si>
  <si>
    <t>náměstí Kinských - 1x velký strom</t>
  </si>
  <si>
    <t>náměstí Kinských - 2x menší strom</t>
  </si>
  <si>
    <t>PRONÁJEM 2022</t>
  </si>
  <si>
    <t>STROMY - STROMY ZDOBENÉ PO VĚTVI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</si>
</sst>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\ &quot;Kč&quot;"/>
    <numFmt numFmtId="165" formatCode="[$-405]General"/>
    <numFmt numFmtId="166" formatCode="_-* #,##0\ &quot;Kč&quot;_-;\-* #,##0\ &quot;Kč&quot;_-;_-* &quot;-&quot;??\ &quot;Kč&quot;_-;_-@_-"/>
  </numFmts>
  <fonts count="22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2" tint="-0.499984740745262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6"/>
      <color theme="0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b/>
      <sz val="12"/>
      <color rgb="FF3B4752"/>
      <name val="Arial Narrow"/>
      <family val="2"/>
      <charset val="238"/>
    </font>
    <font>
      <b/>
      <sz val="25"/>
      <color rgb="FF3B4752"/>
      <name val="Arial Narrow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rgb="FF3B4752"/>
      <name val="Calibri"/>
      <family val="2"/>
      <charset val="238"/>
      <scheme val="minor"/>
    </font>
    <font>
      <b/>
      <sz val="18"/>
      <color rgb="FF3B4752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9DF"/>
        <bgColor indexed="64"/>
      </patternFill>
    </fill>
    <fill>
      <patternFill patternType="solid">
        <fgColor rgb="FFD3D9D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D3D9DF"/>
      </left>
      <right/>
      <top/>
      <bottom/>
      <diagonal/>
    </border>
    <border>
      <left/>
      <right/>
      <top style="hair">
        <color rgb="FF3B4752"/>
      </top>
      <bottom style="hair">
        <color rgb="FF3B4752"/>
      </bottom>
      <diagonal/>
    </border>
    <border>
      <left style="thin">
        <color rgb="FFD3D9DF"/>
      </left>
      <right/>
      <top style="hair">
        <color rgb="FF3B4752"/>
      </top>
      <bottom style="hair">
        <color rgb="FF3B4752"/>
      </bottom>
      <diagonal/>
    </border>
    <border>
      <left/>
      <right/>
      <top/>
      <bottom style="hair">
        <color rgb="FF3B475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hair">
        <color rgb="FF3B4752"/>
      </top>
      <bottom/>
      <diagonal/>
    </border>
  </borders>
  <cellStyleXfs count="58">
    <xf numFmtId="0" fontId="0" fillId="0" borderId="0"/>
    <xf numFmtId="165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7">
    <xf numFmtId="0" fontId="0" fillId="0" borderId="0" xfId="0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11" fontId="10" fillId="2" borderId="0" xfId="0" applyNumberFormat="1" applyFont="1" applyFill="1" applyBorder="1" applyAlignment="1">
      <alignment vertical="center" wrapText="1"/>
    </xf>
    <xf numFmtId="0" fontId="12" fillId="3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0" fontId="10" fillId="5" borderId="4" xfId="0" applyFont="1" applyFill="1" applyBorder="1" applyAlignment="1">
      <alignment horizontal="left" vertical="center" wrapText="1"/>
    </xf>
    <xf numFmtId="1" fontId="6" fillId="5" borderId="4" xfId="0" applyNumberFormat="1" applyFont="1" applyFill="1" applyBorder="1" applyAlignment="1">
      <alignment horizontal="center" vertical="center" wrapText="1"/>
    </xf>
    <xf numFmtId="166" fontId="10" fillId="2" borderId="4" xfId="56" applyNumberFormat="1" applyFont="1" applyFill="1" applyBorder="1" applyAlignment="1">
      <alignment horizontal="left" vertical="center" wrapText="1"/>
    </xf>
    <xf numFmtId="166" fontId="10" fillId="5" borderId="5" xfId="56" applyNumberFormat="1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166" fontId="10" fillId="2" borderId="6" xfId="56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left" vertical="center"/>
    </xf>
    <xf numFmtId="0" fontId="11" fillId="8" borderId="7" xfId="0" applyFont="1" applyFill="1" applyBorder="1" applyAlignment="1">
      <alignment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/>
    </xf>
    <xf numFmtId="11" fontId="10" fillId="2" borderId="10" xfId="0" applyNumberFormat="1" applyFont="1" applyFill="1" applyBorder="1" applyAlignment="1">
      <alignment vertical="center" wrapText="1"/>
    </xf>
    <xf numFmtId="0" fontId="12" fillId="3" borderId="10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0" fontId="14" fillId="3" borderId="12" xfId="0" applyFont="1" applyFill="1" applyBorder="1" applyAlignment="1">
      <alignment vertical="center"/>
    </xf>
    <xf numFmtId="0" fontId="10" fillId="3" borderId="13" xfId="0" applyFont="1" applyFill="1" applyBorder="1" applyAlignment="1">
      <alignment horizontal="center" vertical="center"/>
    </xf>
    <xf numFmtId="9" fontId="8" fillId="2" borderId="0" xfId="57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64" fontId="6" fillId="2" borderId="6" xfId="0" applyNumberFormat="1" applyFont="1" applyFill="1" applyBorder="1" applyAlignment="1">
      <alignment vertical="center" wrapText="1"/>
    </xf>
    <xf numFmtId="164" fontId="10" fillId="5" borderId="4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8" fillId="8" borderId="9" xfId="0" applyFont="1" applyFill="1" applyBorder="1" applyAlignment="1">
      <alignment vertic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vertical="center"/>
    </xf>
    <xf numFmtId="166" fontId="10" fillId="2" borderId="5" xfId="56" applyNumberFormat="1" applyFont="1" applyFill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vertical="center" wrapText="1"/>
    </xf>
    <xf numFmtId="11" fontId="9" fillId="4" borderId="2" xfId="0" applyNumberFormat="1" applyFont="1" applyFill="1" applyBorder="1" applyAlignment="1">
      <alignment horizontal="center" vertical="center" wrapText="1"/>
    </xf>
    <xf numFmtId="11" fontId="9" fillId="4" borderId="11" xfId="0" applyNumberFormat="1" applyFont="1" applyFill="1" applyBorder="1" applyAlignment="1">
      <alignment horizontal="center" vertical="center" wrapText="1"/>
    </xf>
    <xf numFmtId="164" fontId="13" fillId="8" borderId="2" xfId="0" applyNumberFormat="1" applyFont="1" applyFill="1" applyBorder="1" applyAlignment="1">
      <alignment horizontal="center" vertical="center"/>
    </xf>
    <xf numFmtId="164" fontId="13" fillId="8" borderId="11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164" fontId="10" fillId="3" borderId="14" xfId="0" applyNumberFormat="1" applyFont="1" applyFill="1" applyBorder="1" applyAlignment="1">
      <alignment horizontal="center" vertical="center"/>
    </xf>
    <xf numFmtId="164" fontId="10" fillId="3" borderId="15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164" fontId="10" fillId="3" borderId="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11" fontId="9" fillId="4" borderId="0" xfId="0" applyNumberFormat="1" applyFont="1" applyFill="1" applyBorder="1" applyAlignment="1">
      <alignment horizontal="center" vertical="center" wrapText="1"/>
    </xf>
    <xf numFmtId="164" fontId="13" fillId="7" borderId="2" xfId="0" applyNumberFormat="1" applyFont="1" applyFill="1" applyBorder="1" applyAlignment="1">
      <alignment horizontal="center" vertical="center"/>
    </xf>
    <xf numFmtId="164" fontId="13" fillId="7" borderId="0" xfId="0" applyNumberFormat="1" applyFont="1" applyFill="1" applyBorder="1" applyAlignment="1">
      <alignment horizontal="center" vertical="center"/>
    </xf>
    <xf numFmtId="164" fontId="13" fillId="8" borderId="0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9" fontId="16" fillId="2" borderId="0" xfId="57" applyFont="1" applyFill="1" applyAlignment="1">
      <alignment vertical="center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9" fillId="9" borderId="0" xfId="0" applyFont="1" applyFill="1" applyBorder="1" applyAlignment="1">
      <alignment vertical="center"/>
    </xf>
    <xf numFmtId="0" fontId="19" fillId="9" borderId="0" xfId="0" applyFont="1" applyFill="1" applyBorder="1" applyAlignment="1">
      <alignment horizontal="center" vertical="center"/>
    </xf>
    <xf numFmtId="0" fontId="20" fillId="6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vertical="center"/>
    </xf>
  </cellXfs>
  <cellStyles count="58">
    <cellStyle name="Excel Built-in Normal" xfId="1"/>
    <cellStyle name="Hypertextový odkaz" xfId="2" builtinId="8" hidden="1"/>
    <cellStyle name="Hypertextový odkaz" xfId="4" builtinId="8" hidden="1"/>
    <cellStyle name="Hypertextový odkaz" xfId="6" builtinId="8" hidden="1"/>
    <cellStyle name="Hypertextový odkaz" xfId="8" builtinId="8" hidden="1"/>
    <cellStyle name="Hypertextový odkaz" xfId="10" builtinId="8" hidden="1"/>
    <cellStyle name="Hypertextový odkaz" xfId="12" builtinId="8" hidden="1"/>
    <cellStyle name="Hypertextový odkaz" xfId="14" builtinId="8" hidden="1"/>
    <cellStyle name="Hypertextový odkaz" xfId="16" builtinId="8" hidden="1"/>
    <cellStyle name="Hypertextový odkaz" xfId="18" builtinId="8" hidden="1"/>
    <cellStyle name="Hypertextový odkaz" xfId="20" builtinId="8" hidden="1"/>
    <cellStyle name="Hypertextový odkaz" xfId="22" builtinId="8" hidden="1"/>
    <cellStyle name="Hypertextový odkaz" xfId="24" builtinId="8" hidden="1"/>
    <cellStyle name="Hypertextový odkaz" xfId="26" builtinId="8" hidden="1"/>
    <cellStyle name="Hypertextový odkaz" xfId="28" builtinId="8" hidden="1"/>
    <cellStyle name="Hypertextový odkaz" xfId="30" builtinId="8" hidden="1"/>
    <cellStyle name="Hypertextový odkaz" xfId="32" builtinId="8" hidden="1"/>
    <cellStyle name="Hypertextový odkaz" xfId="34" builtinId="8" hidden="1"/>
    <cellStyle name="Hypertextový odkaz" xfId="36" builtinId="8" hidden="1"/>
    <cellStyle name="Hypertextový odkaz" xfId="38" builtinId="8" hidden="1"/>
    <cellStyle name="Hypertextový odkaz" xfId="40" builtinId="8" hidden="1"/>
    <cellStyle name="Hypertextový odkaz" xfId="42" builtinId="8" hidden="1"/>
    <cellStyle name="Hypertextový odkaz" xfId="44" builtinId="8" hidden="1"/>
    <cellStyle name="Hypertextový odkaz" xfId="46" builtinId="8" hidden="1"/>
    <cellStyle name="Hypertextový odkaz" xfId="48" builtinId="8" hidden="1"/>
    <cellStyle name="Hypertextový odkaz" xfId="50" builtinId="8" hidden="1"/>
    <cellStyle name="Hypertextový odkaz" xfId="52" builtinId="8" hidden="1"/>
    <cellStyle name="Hypertextový odkaz" xfId="54" builtinId="8" hidden="1"/>
    <cellStyle name="Měna" xfId="56" builtinId="4"/>
    <cellStyle name="Normální" xfId="0" builtinId="0"/>
    <cellStyle name="Použitý hypertextový odkaz" xfId="3" builtinId="9" hidden="1"/>
    <cellStyle name="Použitý hypertextový odkaz" xfId="5" builtinId="9" hidden="1"/>
    <cellStyle name="Použitý hypertextový odkaz" xfId="7" builtinId="9" hidden="1"/>
    <cellStyle name="Použitý hypertextový odkaz" xfId="9" builtinId="9" hidden="1"/>
    <cellStyle name="Použitý hypertextový odkaz" xfId="11" builtinId="9" hidden="1"/>
    <cellStyle name="Použitý hypertextový odkaz" xfId="13" builtinId="9" hidden="1"/>
    <cellStyle name="Použitý hypertextový odkaz" xfId="15" builtinId="9" hidden="1"/>
    <cellStyle name="Použitý hypertextový odkaz" xfId="17" builtinId="9" hidden="1"/>
    <cellStyle name="Použitý hypertextový odkaz" xfId="19" builtinId="9" hidden="1"/>
    <cellStyle name="Použitý hypertextový odkaz" xfId="21" builtinId="9" hidden="1"/>
    <cellStyle name="Použitý hypertextový odkaz" xfId="23" builtinId="9" hidden="1"/>
    <cellStyle name="Použitý hypertextový odkaz" xfId="25" builtinId="9" hidden="1"/>
    <cellStyle name="Použitý hypertextový odkaz" xfId="27" builtinId="9" hidden="1"/>
    <cellStyle name="Použitý hypertextový odkaz" xfId="29" builtinId="9" hidden="1"/>
    <cellStyle name="Použitý hypertextový odkaz" xfId="31" builtinId="9" hidden="1"/>
    <cellStyle name="Použitý hypertextový odkaz" xfId="33" builtinId="9" hidden="1"/>
    <cellStyle name="Použitý hypertextový odkaz" xfId="35" builtinId="9" hidden="1"/>
    <cellStyle name="Použitý hypertextový odkaz" xfId="37" builtinId="9" hidden="1"/>
    <cellStyle name="Použitý hypertextový odkaz" xfId="39" builtinId="9" hidden="1"/>
    <cellStyle name="Použitý hypertextový odkaz" xfId="41" builtinId="9" hidden="1"/>
    <cellStyle name="Použitý hypertextový odkaz" xfId="43" builtinId="9" hidden="1"/>
    <cellStyle name="Použitý hypertextový odkaz" xfId="45" builtinId="9" hidden="1"/>
    <cellStyle name="Použitý hypertextový odkaz" xfId="47" builtinId="9" hidden="1"/>
    <cellStyle name="Použitý hypertextový odkaz" xfId="49" builtinId="9" hidden="1"/>
    <cellStyle name="Použitý hypertextový odkaz" xfId="51" builtinId="9" hidden="1"/>
    <cellStyle name="Použitý hypertextový odkaz" xfId="53" builtinId="9" hidden="1"/>
    <cellStyle name="Použitý hypertextový odkaz" xfId="55" builtinId="9" hidden="1"/>
    <cellStyle name="Procenta" xfId="5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B4752"/>
      <color rgb="FFD3D9DF"/>
      <color rgb="FFFFDA65"/>
      <color rgb="FFFFEFBD"/>
      <color rgb="FFDBE0E5"/>
      <color rgb="FF9D8F6F"/>
      <color rgb="FF86754D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topLeftCell="A52" zoomScale="80" zoomScaleNormal="80" zoomScaleSheetLayoutView="85" workbookViewId="0">
      <selection activeCell="D110" sqref="D110"/>
    </sheetView>
  </sheetViews>
  <sheetFormatPr defaultColWidth="8.85546875" defaultRowHeight="15.75" x14ac:dyDescent="0.25"/>
  <cols>
    <col min="1" max="1" width="54.28515625" style="4" customWidth="1"/>
    <col min="2" max="2" width="29.28515625" style="1" customWidth="1"/>
    <col min="3" max="3" width="14.5703125" style="5" customWidth="1"/>
    <col min="4" max="5" width="18.85546875" style="1" bestFit="1" customWidth="1"/>
    <col min="6" max="6" width="9.5703125" style="1" bestFit="1" customWidth="1"/>
    <col min="7" max="16384" width="8.85546875" style="1"/>
  </cols>
  <sheetData>
    <row r="1" spans="1:5" s="3" customFormat="1" ht="33" customHeight="1" x14ac:dyDescent="0.25">
      <c r="A1" s="76" t="s">
        <v>24</v>
      </c>
      <c r="B1" s="38"/>
      <c r="C1" s="38"/>
    </row>
    <row r="2" spans="1:5" x14ac:dyDescent="0.25">
      <c r="A2" s="7"/>
      <c r="B2" s="8"/>
      <c r="C2" s="6"/>
    </row>
    <row r="3" spans="1:5" s="2" customFormat="1" ht="23.25" x14ac:dyDescent="0.25">
      <c r="A3" s="75" t="s">
        <v>23</v>
      </c>
      <c r="B3" s="65"/>
      <c r="C3" s="66"/>
      <c r="D3" s="65"/>
      <c r="E3" s="65"/>
    </row>
    <row r="4" spans="1:5" x14ac:dyDescent="0.25">
      <c r="A4" s="67"/>
      <c r="B4" s="68"/>
      <c r="C4" s="69"/>
      <c r="D4" s="70"/>
      <c r="E4" s="68"/>
    </row>
    <row r="5" spans="1:5" ht="21" x14ac:dyDescent="0.25">
      <c r="A5" s="73" t="s">
        <v>23</v>
      </c>
      <c r="B5" s="73"/>
      <c r="C5" s="73"/>
      <c r="D5" s="74" t="s">
        <v>54</v>
      </c>
      <c r="E5" s="74"/>
    </row>
    <row r="6" spans="1:5" ht="31.5" x14ac:dyDescent="0.25">
      <c r="A6" s="71" t="s">
        <v>0</v>
      </c>
      <c r="B6" s="71" t="s">
        <v>1</v>
      </c>
      <c r="C6" s="71" t="s">
        <v>8</v>
      </c>
      <c r="D6" s="71" t="s">
        <v>5</v>
      </c>
      <c r="E6" s="72" t="s">
        <v>6</v>
      </c>
    </row>
    <row r="7" spans="1:5" ht="46.5" customHeight="1" x14ac:dyDescent="0.25">
      <c r="A7" s="24" t="s">
        <v>37</v>
      </c>
      <c r="B7" s="24" t="s">
        <v>36</v>
      </c>
      <c r="C7" s="25">
        <v>5</v>
      </c>
      <c r="D7" s="26">
        <v>0</v>
      </c>
      <c r="E7" s="39">
        <f t="shared" ref="E7:E15" si="0">D7*C7</f>
        <v>0</v>
      </c>
    </row>
    <row r="8" spans="1:5" ht="82.5" customHeight="1" x14ac:dyDescent="0.25">
      <c r="A8" s="24" t="s">
        <v>38</v>
      </c>
      <c r="B8" s="24" t="s">
        <v>39</v>
      </c>
      <c r="C8" s="25">
        <v>11</v>
      </c>
      <c r="D8" s="26">
        <v>0</v>
      </c>
      <c r="E8" s="39">
        <f t="shared" si="0"/>
        <v>0</v>
      </c>
    </row>
    <row r="9" spans="1:5" ht="31.5" x14ac:dyDescent="0.25">
      <c r="A9" s="24" t="s">
        <v>47</v>
      </c>
      <c r="B9" s="24" t="s">
        <v>41</v>
      </c>
      <c r="C9" s="25">
        <v>4</v>
      </c>
      <c r="D9" s="26">
        <v>0</v>
      </c>
      <c r="E9" s="39">
        <f t="shared" si="0"/>
        <v>0</v>
      </c>
    </row>
    <row r="10" spans="1:5" ht="31.5" x14ac:dyDescent="0.25">
      <c r="A10" s="24" t="s">
        <v>40</v>
      </c>
      <c r="B10" s="24" t="s">
        <v>42</v>
      </c>
      <c r="C10" s="25">
        <v>4</v>
      </c>
      <c r="D10" s="26">
        <v>0</v>
      </c>
      <c r="E10" s="39">
        <f t="shared" si="0"/>
        <v>0</v>
      </c>
    </row>
    <row r="11" spans="1:5" ht="129.75" customHeight="1" x14ac:dyDescent="0.25">
      <c r="A11" s="24" t="s">
        <v>40</v>
      </c>
      <c r="B11" s="24" t="s">
        <v>43</v>
      </c>
      <c r="C11" s="25">
        <v>21</v>
      </c>
      <c r="D11" s="26">
        <v>0</v>
      </c>
      <c r="E11" s="39">
        <f t="shared" si="0"/>
        <v>0</v>
      </c>
    </row>
    <row r="12" spans="1:5" ht="49.5" customHeight="1" x14ac:dyDescent="0.25">
      <c r="A12" s="24" t="s">
        <v>40</v>
      </c>
      <c r="B12" s="24" t="s">
        <v>46</v>
      </c>
      <c r="C12" s="25">
        <v>5</v>
      </c>
      <c r="D12" s="26">
        <v>0</v>
      </c>
      <c r="E12" s="39">
        <f t="shared" si="0"/>
        <v>0</v>
      </c>
    </row>
    <row r="13" spans="1:5" ht="94.5" x14ac:dyDescent="0.25">
      <c r="A13" s="24" t="s">
        <v>47</v>
      </c>
      <c r="B13" s="24" t="s">
        <v>44</v>
      </c>
      <c r="C13" s="25">
        <v>15</v>
      </c>
      <c r="D13" s="26">
        <v>0</v>
      </c>
      <c r="E13" s="39">
        <f t="shared" si="0"/>
        <v>0</v>
      </c>
    </row>
    <row r="14" spans="1:5" ht="31.5" x14ac:dyDescent="0.25">
      <c r="A14" s="24" t="s">
        <v>40</v>
      </c>
      <c r="B14" s="24" t="s">
        <v>45</v>
      </c>
      <c r="C14" s="25">
        <v>3</v>
      </c>
      <c r="D14" s="26">
        <v>0</v>
      </c>
      <c r="E14" s="39">
        <f t="shared" si="0"/>
        <v>0</v>
      </c>
    </row>
    <row r="15" spans="1:5" ht="31.5" x14ac:dyDescent="0.25">
      <c r="A15" s="15" t="s">
        <v>9</v>
      </c>
      <c r="B15" s="15"/>
      <c r="C15" s="16">
        <f>SUM(C7:C14)</f>
        <v>68</v>
      </c>
      <c r="D15" s="47">
        <v>0</v>
      </c>
      <c r="E15" s="48">
        <f t="shared" si="0"/>
        <v>0</v>
      </c>
    </row>
    <row r="16" spans="1:5" x14ac:dyDescent="0.25">
      <c r="C16" s="19"/>
      <c r="D16" s="60"/>
      <c r="E16" s="60"/>
    </row>
    <row r="17" spans="1:7" x14ac:dyDescent="0.25">
      <c r="A17" s="11"/>
      <c r="B17" s="11"/>
      <c r="C17" s="11"/>
      <c r="D17" s="49" t="s">
        <v>7</v>
      </c>
      <c r="E17" s="61"/>
      <c r="F17" s="3"/>
      <c r="G17" s="3"/>
    </row>
    <row r="18" spans="1:7" s="2" customFormat="1" ht="18.75" customHeight="1" x14ac:dyDescent="0.25">
      <c r="B18" s="12" t="s">
        <v>3</v>
      </c>
      <c r="C18" s="12"/>
      <c r="D18" s="51">
        <f>SUM(E7:E15)</f>
        <v>0</v>
      </c>
      <c r="E18" s="64"/>
      <c r="F18" s="8"/>
      <c r="G18" s="8"/>
    </row>
    <row r="19" spans="1:7" ht="18.75" customHeight="1" x14ac:dyDescent="0.25">
      <c r="A19" s="9"/>
      <c r="B19" s="17" t="s">
        <v>2</v>
      </c>
      <c r="C19" s="13"/>
      <c r="D19" s="53">
        <f>D18*0.21</f>
        <v>0</v>
      </c>
      <c r="E19" s="57"/>
      <c r="F19" s="3"/>
      <c r="G19" s="3"/>
    </row>
    <row r="20" spans="1:7" ht="18.75" customHeight="1" x14ac:dyDescent="0.25">
      <c r="A20" s="9"/>
      <c r="B20" s="18" t="s">
        <v>4</v>
      </c>
      <c r="C20" s="14"/>
      <c r="D20" s="58">
        <f>D19+D18</f>
        <v>0</v>
      </c>
      <c r="E20" s="59"/>
      <c r="F20" s="3"/>
      <c r="G20" s="3"/>
    </row>
    <row r="21" spans="1:7" x14ac:dyDescent="0.25">
      <c r="A21" s="9"/>
      <c r="B21" s="3"/>
      <c r="C21" s="10"/>
      <c r="D21" s="3"/>
      <c r="E21" s="3"/>
      <c r="F21" s="3"/>
      <c r="G21" s="3"/>
    </row>
    <row r="22" spans="1:7" s="2" customFormat="1" ht="31.5" x14ac:dyDescent="0.25">
      <c r="A22" s="75" t="s">
        <v>10</v>
      </c>
      <c r="B22" s="28"/>
      <c r="C22" s="28"/>
      <c r="D22" s="28"/>
      <c r="E22" s="28"/>
    </row>
    <row r="23" spans="1:7" x14ac:dyDescent="0.25">
      <c r="D23" s="37"/>
      <c r="E23" s="3"/>
    </row>
    <row r="24" spans="1:7" ht="21" x14ac:dyDescent="0.25">
      <c r="A24" s="73" t="s">
        <v>11</v>
      </c>
      <c r="B24" s="73"/>
      <c r="C24" s="73"/>
      <c r="D24" s="73" t="s">
        <v>54</v>
      </c>
      <c r="E24" s="73"/>
    </row>
    <row r="25" spans="1:7" ht="31.5" x14ac:dyDescent="0.25">
      <c r="A25" s="71" t="s">
        <v>0</v>
      </c>
      <c r="B25" s="71" t="s">
        <v>1</v>
      </c>
      <c r="C25" s="71" t="s">
        <v>8</v>
      </c>
      <c r="D25" s="71" t="s">
        <v>5</v>
      </c>
      <c r="E25" s="71" t="s">
        <v>6</v>
      </c>
    </row>
    <row r="26" spans="1:7" x14ac:dyDescent="0.25">
      <c r="A26" s="24" t="s">
        <v>25</v>
      </c>
      <c r="B26" s="24"/>
      <c r="C26" s="25">
        <v>30</v>
      </c>
      <c r="D26" s="26">
        <v>0</v>
      </c>
      <c r="E26" s="39">
        <f>$D26*$C26</f>
        <v>0</v>
      </c>
    </row>
    <row r="27" spans="1:7" x14ac:dyDescent="0.25">
      <c r="A27" s="24" t="s">
        <v>26</v>
      </c>
      <c r="B27" s="15"/>
      <c r="C27" s="16">
        <v>30</v>
      </c>
      <c r="D27" s="22">
        <v>0</v>
      </c>
      <c r="E27" s="41">
        <f>$D27*$C27</f>
        <v>0</v>
      </c>
    </row>
    <row r="28" spans="1:7" x14ac:dyDescent="0.25">
      <c r="A28" s="24" t="s">
        <v>12</v>
      </c>
      <c r="B28" s="15"/>
      <c r="C28" s="16">
        <v>1</v>
      </c>
      <c r="D28" s="22">
        <v>0</v>
      </c>
      <c r="E28" s="41">
        <f>$D28*$C28</f>
        <v>0</v>
      </c>
    </row>
    <row r="29" spans="1:7" ht="31.5" x14ac:dyDescent="0.25">
      <c r="A29" s="20" t="s">
        <v>9</v>
      </c>
      <c r="B29" s="20"/>
      <c r="C29" s="21">
        <v>1</v>
      </c>
      <c r="D29" s="23">
        <v>0</v>
      </c>
      <c r="E29" s="40">
        <f>$D29*$C29</f>
        <v>0</v>
      </c>
    </row>
    <row r="30" spans="1:7" x14ac:dyDescent="0.25">
      <c r="C30" s="19"/>
      <c r="D30" s="60"/>
      <c r="E30" s="60"/>
    </row>
    <row r="31" spans="1:7" x14ac:dyDescent="0.25">
      <c r="A31" s="11"/>
      <c r="B31" s="11"/>
      <c r="C31" s="11"/>
      <c r="D31" s="49" t="s">
        <v>7</v>
      </c>
      <c r="E31" s="61"/>
      <c r="F31" s="3"/>
      <c r="G31" s="3"/>
    </row>
    <row r="32" spans="1:7" s="2" customFormat="1" ht="18.75" customHeight="1" x14ac:dyDescent="0.25">
      <c r="B32" s="12" t="s">
        <v>3</v>
      </c>
      <c r="C32" s="12"/>
      <c r="D32" s="51">
        <f>SUM(E26:E29)</f>
        <v>0</v>
      </c>
      <c r="E32" s="64"/>
      <c r="F32" s="8"/>
      <c r="G32" s="8"/>
    </row>
    <row r="33" spans="1:7" ht="18.75" customHeight="1" x14ac:dyDescent="0.25">
      <c r="A33" s="9"/>
      <c r="B33" s="17" t="s">
        <v>2</v>
      </c>
      <c r="C33" s="13"/>
      <c r="D33" s="53">
        <f>D32*0.21</f>
        <v>0</v>
      </c>
      <c r="E33" s="57"/>
      <c r="F33" s="3"/>
      <c r="G33" s="3"/>
    </row>
    <row r="34" spans="1:7" ht="18.75" customHeight="1" x14ac:dyDescent="0.25">
      <c r="A34" s="9"/>
      <c r="B34" s="18" t="s">
        <v>4</v>
      </c>
      <c r="C34" s="14"/>
      <c r="D34" s="58">
        <f>D33+D32</f>
        <v>0</v>
      </c>
      <c r="E34" s="59"/>
      <c r="F34" s="3"/>
      <c r="G34" s="3"/>
    </row>
    <row r="35" spans="1:7" x14ac:dyDescent="0.25">
      <c r="A35" s="9"/>
      <c r="B35" s="3"/>
      <c r="C35" s="27"/>
      <c r="D35" s="3"/>
      <c r="E35" s="3"/>
      <c r="F35" s="3"/>
      <c r="G35" s="3"/>
    </row>
    <row r="36" spans="1:7" ht="21" x14ac:dyDescent="0.25">
      <c r="A36" s="73" t="s">
        <v>13</v>
      </c>
      <c r="B36" s="73"/>
      <c r="C36" s="73"/>
      <c r="D36" s="73" t="s">
        <v>54</v>
      </c>
      <c r="E36" s="73"/>
    </row>
    <row r="37" spans="1:7" ht="31.5" x14ac:dyDescent="0.25">
      <c r="A37" s="71" t="s">
        <v>0</v>
      </c>
      <c r="B37" s="71" t="s">
        <v>1</v>
      </c>
      <c r="C37" s="71" t="s">
        <v>8</v>
      </c>
      <c r="D37" s="71" t="s">
        <v>5</v>
      </c>
      <c r="E37" s="71" t="s">
        <v>6</v>
      </c>
    </row>
    <row r="38" spans="1:7" x14ac:dyDescent="0.25">
      <c r="A38" s="24" t="s">
        <v>27</v>
      </c>
      <c r="B38" s="24"/>
      <c r="C38" s="25">
        <v>20</v>
      </c>
      <c r="D38" s="26">
        <v>0</v>
      </c>
      <c r="E38" s="39">
        <f>$D38*$C38</f>
        <v>0</v>
      </c>
    </row>
    <row r="39" spans="1:7" x14ac:dyDescent="0.25">
      <c r="A39" s="24" t="s">
        <v>12</v>
      </c>
      <c r="B39" s="15"/>
      <c r="C39" s="16">
        <v>1</v>
      </c>
      <c r="D39" s="22">
        <v>0</v>
      </c>
      <c r="E39" s="41">
        <f>$D39*$C39</f>
        <v>0</v>
      </c>
    </row>
    <row r="40" spans="1:7" ht="31.5" x14ac:dyDescent="0.25">
      <c r="A40" s="20" t="s">
        <v>9</v>
      </c>
      <c r="B40" s="20"/>
      <c r="C40" s="21">
        <v>1</v>
      </c>
      <c r="D40" s="23">
        <v>0</v>
      </c>
      <c r="E40" s="40">
        <f>$D40*$C40</f>
        <v>0</v>
      </c>
    </row>
    <row r="41" spans="1:7" x14ac:dyDescent="0.25">
      <c r="C41" s="19"/>
      <c r="D41" s="60"/>
      <c r="E41" s="60"/>
    </row>
    <row r="42" spans="1:7" x14ac:dyDescent="0.25">
      <c r="A42" s="11"/>
      <c r="B42" s="11"/>
      <c r="C42" s="11"/>
      <c r="D42" s="49" t="s">
        <v>7</v>
      </c>
      <c r="E42" s="61"/>
      <c r="F42" s="3"/>
      <c r="G42" s="3"/>
    </row>
    <row r="43" spans="1:7" s="2" customFormat="1" ht="18.75" customHeight="1" x14ac:dyDescent="0.25">
      <c r="B43" s="12" t="s">
        <v>3</v>
      </c>
      <c r="C43" s="12"/>
      <c r="D43" s="51">
        <f>SUM(E38:E40)</f>
        <v>0</v>
      </c>
      <c r="E43" s="64"/>
      <c r="F43" s="8"/>
      <c r="G43" s="8"/>
    </row>
    <row r="44" spans="1:7" ht="18.75" customHeight="1" x14ac:dyDescent="0.25">
      <c r="A44" s="9"/>
      <c r="B44" s="17" t="s">
        <v>2</v>
      </c>
      <c r="C44" s="13"/>
      <c r="D44" s="53">
        <f>D43*0.21</f>
        <v>0</v>
      </c>
      <c r="E44" s="57"/>
      <c r="F44" s="3"/>
      <c r="G44" s="3"/>
    </row>
    <row r="45" spans="1:7" ht="18.75" customHeight="1" x14ac:dyDescent="0.25">
      <c r="A45" s="9"/>
      <c r="B45" s="18" t="s">
        <v>4</v>
      </c>
      <c r="C45" s="14"/>
      <c r="D45" s="58">
        <f>D44+D43</f>
        <v>0</v>
      </c>
      <c r="E45" s="59"/>
      <c r="F45" s="3"/>
      <c r="G45" s="3"/>
    </row>
    <row r="46" spans="1:7" x14ac:dyDescent="0.25">
      <c r="A46" s="9"/>
      <c r="B46" s="3"/>
      <c r="C46" s="27"/>
      <c r="D46" s="3"/>
      <c r="E46" s="3"/>
      <c r="F46" s="3"/>
      <c r="G46" s="3"/>
    </row>
    <row r="47" spans="1:7" s="2" customFormat="1" ht="31.5" x14ac:dyDescent="0.25">
      <c r="A47" s="75" t="s">
        <v>14</v>
      </c>
      <c r="B47" s="28"/>
      <c r="C47" s="28"/>
      <c r="D47" s="28"/>
      <c r="E47" s="28"/>
    </row>
    <row r="48" spans="1:7" x14ac:dyDescent="0.25">
      <c r="D48" s="37"/>
      <c r="E48" s="3"/>
    </row>
    <row r="49" spans="1:7" ht="21" x14ac:dyDescent="0.25">
      <c r="A49" s="73"/>
      <c r="B49" s="73"/>
      <c r="C49" s="73"/>
      <c r="D49" s="73" t="s">
        <v>54</v>
      </c>
      <c r="E49" s="73"/>
    </row>
    <row r="50" spans="1:7" ht="31.5" x14ac:dyDescent="0.25">
      <c r="A50" s="71" t="s">
        <v>0</v>
      </c>
      <c r="B50" s="71" t="s">
        <v>1</v>
      </c>
      <c r="C50" s="71" t="s">
        <v>8</v>
      </c>
      <c r="D50" s="71" t="s">
        <v>5</v>
      </c>
      <c r="E50" s="71" t="s">
        <v>6</v>
      </c>
    </row>
    <row r="51" spans="1:7" x14ac:dyDescent="0.25">
      <c r="A51" s="24" t="s">
        <v>15</v>
      </c>
      <c r="B51" s="24"/>
      <c r="C51" s="45">
        <v>1</v>
      </c>
      <c r="D51" s="26">
        <v>0</v>
      </c>
      <c r="E51" s="39">
        <f>D51*C51</f>
        <v>0</v>
      </c>
    </row>
    <row r="52" spans="1:7" x14ac:dyDescent="0.25">
      <c r="A52" s="24" t="s">
        <v>12</v>
      </c>
      <c r="B52" s="15"/>
      <c r="C52" s="16">
        <v>1</v>
      </c>
      <c r="D52" s="22">
        <v>0</v>
      </c>
      <c r="E52" s="41">
        <f t="shared" ref="E52:E53" si="1">D52*C52</f>
        <v>0</v>
      </c>
    </row>
    <row r="53" spans="1:7" ht="31.5" x14ac:dyDescent="0.25">
      <c r="A53" s="20" t="s">
        <v>9</v>
      </c>
      <c r="B53" s="20"/>
      <c r="C53" s="21">
        <v>1</v>
      </c>
      <c r="D53" s="23">
        <v>0</v>
      </c>
      <c r="E53" s="40">
        <f t="shared" si="1"/>
        <v>0</v>
      </c>
    </row>
    <row r="54" spans="1:7" x14ac:dyDescent="0.25">
      <c r="C54" s="19"/>
      <c r="D54" s="60"/>
      <c r="E54" s="60"/>
    </row>
    <row r="55" spans="1:7" x14ac:dyDescent="0.25">
      <c r="A55" s="11"/>
      <c r="B55" s="11"/>
      <c r="C55" s="11"/>
      <c r="D55" s="49" t="s">
        <v>7</v>
      </c>
      <c r="E55" s="61"/>
      <c r="F55" s="3"/>
      <c r="G55" s="3"/>
    </row>
    <row r="56" spans="1:7" s="2" customFormat="1" ht="18.75" customHeight="1" x14ac:dyDescent="0.25">
      <c r="B56" s="12" t="s">
        <v>3</v>
      </c>
      <c r="C56" s="12"/>
      <c r="D56" s="51">
        <f>SUM(E51:E53)</f>
        <v>0</v>
      </c>
      <c r="E56" s="64"/>
      <c r="F56" s="8"/>
      <c r="G56" s="8"/>
    </row>
    <row r="57" spans="1:7" ht="18.75" customHeight="1" x14ac:dyDescent="0.25">
      <c r="A57" s="9"/>
      <c r="B57" s="17" t="s">
        <v>2</v>
      </c>
      <c r="C57" s="13"/>
      <c r="D57" s="53">
        <f>D56*0.21</f>
        <v>0</v>
      </c>
      <c r="E57" s="57"/>
      <c r="F57" s="3"/>
      <c r="G57" s="3"/>
    </row>
    <row r="58" spans="1:7" ht="18.75" customHeight="1" x14ac:dyDescent="0.25">
      <c r="A58" s="9"/>
      <c r="B58" s="18" t="s">
        <v>4</v>
      </c>
      <c r="C58" s="14"/>
      <c r="D58" s="58">
        <f>D57+D56</f>
        <v>0</v>
      </c>
      <c r="E58" s="59"/>
      <c r="F58" s="3"/>
      <c r="G58" s="3"/>
    </row>
    <row r="59" spans="1:7" x14ac:dyDescent="0.25">
      <c r="A59" s="9"/>
      <c r="B59" s="3"/>
      <c r="C59" s="27"/>
      <c r="D59" s="3"/>
      <c r="E59" s="3"/>
      <c r="F59" s="3"/>
      <c r="G59" s="3"/>
    </row>
    <row r="60" spans="1:7" s="2" customFormat="1" ht="31.5" x14ac:dyDescent="0.25">
      <c r="A60" s="75" t="s">
        <v>16</v>
      </c>
      <c r="B60" s="28"/>
      <c r="C60" s="28"/>
      <c r="D60" s="28"/>
      <c r="E60" s="28"/>
    </row>
    <row r="61" spans="1:7" x14ac:dyDescent="0.25">
      <c r="D61" s="37"/>
      <c r="E61" s="3"/>
    </row>
    <row r="62" spans="1:7" ht="21" x14ac:dyDescent="0.25">
      <c r="A62" s="73"/>
      <c r="B62" s="73"/>
      <c r="C62" s="73"/>
      <c r="D62" s="73" t="s">
        <v>54</v>
      </c>
      <c r="E62" s="73"/>
    </row>
    <row r="63" spans="1:7" ht="31.5" x14ac:dyDescent="0.25">
      <c r="A63" s="71" t="s">
        <v>0</v>
      </c>
      <c r="B63" s="71" t="s">
        <v>1</v>
      </c>
      <c r="C63" s="71" t="s">
        <v>8</v>
      </c>
      <c r="D63" s="71" t="s">
        <v>5</v>
      </c>
      <c r="E63" s="71" t="s">
        <v>6</v>
      </c>
    </row>
    <row r="64" spans="1:7" ht="31.5" x14ac:dyDescent="0.25">
      <c r="A64" s="24" t="s">
        <v>28</v>
      </c>
      <c r="B64" s="24" t="s">
        <v>19</v>
      </c>
      <c r="C64" s="25">
        <v>30</v>
      </c>
      <c r="D64" s="26">
        <v>0</v>
      </c>
      <c r="E64" s="39">
        <f t="shared" ref="E64:E78" si="2">$D64*$C64</f>
        <v>0</v>
      </c>
    </row>
    <row r="65" spans="1:7" ht="31.5" x14ac:dyDescent="0.25">
      <c r="A65" s="15" t="s">
        <v>48</v>
      </c>
      <c r="B65" s="15" t="s">
        <v>19</v>
      </c>
      <c r="C65" s="16">
        <v>1</v>
      </c>
      <c r="D65" s="22">
        <v>0</v>
      </c>
      <c r="E65" s="41">
        <f t="shared" si="2"/>
        <v>0</v>
      </c>
    </row>
    <row r="66" spans="1:7" ht="31.5" x14ac:dyDescent="0.25">
      <c r="A66" s="15" t="s">
        <v>28</v>
      </c>
      <c r="B66" s="15" t="s">
        <v>17</v>
      </c>
      <c r="C66" s="16">
        <v>36</v>
      </c>
      <c r="D66" s="22">
        <v>0</v>
      </c>
      <c r="E66" s="41">
        <f t="shared" si="2"/>
        <v>0</v>
      </c>
    </row>
    <row r="67" spans="1:7" ht="47.25" x14ac:dyDescent="0.25">
      <c r="A67" s="15" t="s">
        <v>28</v>
      </c>
      <c r="B67" s="15" t="s">
        <v>49</v>
      </c>
      <c r="C67" s="16">
        <v>72</v>
      </c>
      <c r="D67" s="22">
        <v>0</v>
      </c>
      <c r="E67" s="41">
        <f t="shared" si="2"/>
        <v>0</v>
      </c>
    </row>
    <row r="68" spans="1:7" ht="31.5" x14ac:dyDescent="0.25">
      <c r="A68" s="15" t="s">
        <v>28</v>
      </c>
      <c r="B68" s="15" t="s">
        <v>18</v>
      </c>
      <c r="C68" s="16">
        <v>60</v>
      </c>
      <c r="D68" s="22">
        <v>0</v>
      </c>
      <c r="E68" s="41">
        <f t="shared" si="2"/>
        <v>0</v>
      </c>
    </row>
    <row r="69" spans="1:7" ht="31.5" x14ac:dyDescent="0.25">
      <c r="A69" s="15" t="s">
        <v>28</v>
      </c>
      <c r="B69" s="15" t="s">
        <v>50</v>
      </c>
      <c r="C69" s="16">
        <v>24</v>
      </c>
      <c r="D69" s="22">
        <v>0</v>
      </c>
      <c r="E69" s="41">
        <f t="shared" si="2"/>
        <v>0</v>
      </c>
    </row>
    <row r="70" spans="1:7" ht="31.5" x14ac:dyDescent="0.25">
      <c r="A70" s="15" t="s">
        <v>28</v>
      </c>
      <c r="B70" s="15" t="s">
        <v>51</v>
      </c>
      <c r="C70" s="16">
        <v>28</v>
      </c>
      <c r="D70" s="22">
        <v>0</v>
      </c>
      <c r="E70" s="41">
        <f t="shared" si="2"/>
        <v>0</v>
      </c>
    </row>
    <row r="71" spans="1:7" ht="31.5" x14ac:dyDescent="0.25">
      <c r="A71" s="15" t="s">
        <v>28</v>
      </c>
      <c r="B71" s="15" t="s">
        <v>52</v>
      </c>
      <c r="C71" s="16">
        <v>60</v>
      </c>
      <c r="D71" s="22">
        <v>0</v>
      </c>
      <c r="E71" s="41">
        <f t="shared" si="2"/>
        <v>0</v>
      </c>
    </row>
    <row r="72" spans="1:7" ht="31.5" x14ac:dyDescent="0.25">
      <c r="A72" s="15" t="s">
        <v>28</v>
      </c>
      <c r="B72" s="15" t="s">
        <v>53</v>
      </c>
      <c r="C72" s="16">
        <v>30</v>
      </c>
      <c r="D72" s="22">
        <v>0</v>
      </c>
      <c r="E72" s="41">
        <f t="shared" si="2"/>
        <v>0</v>
      </c>
    </row>
    <row r="73" spans="1:7" x14ac:dyDescent="0.25">
      <c r="A73" s="15" t="s">
        <v>28</v>
      </c>
      <c r="B73" s="15" t="s">
        <v>20</v>
      </c>
      <c r="C73" s="16">
        <v>40</v>
      </c>
      <c r="D73" s="22">
        <v>0</v>
      </c>
      <c r="E73" s="41">
        <f t="shared" si="2"/>
        <v>0</v>
      </c>
    </row>
    <row r="74" spans="1:7" ht="31.5" x14ac:dyDescent="0.25">
      <c r="A74" s="15" t="s">
        <v>28</v>
      </c>
      <c r="B74" s="15" t="s">
        <v>21</v>
      </c>
      <c r="C74" s="16">
        <v>8</v>
      </c>
      <c r="D74" s="22">
        <v>0</v>
      </c>
      <c r="E74" s="41">
        <f t="shared" si="2"/>
        <v>0</v>
      </c>
    </row>
    <row r="75" spans="1:7" x14ac:dyDescent="0.25">
      <c r="A75" s="15" t="s">
        <v>28</v>
      </c>
      <c r="B75" s="15" t="s">
        <v>29</v>
      </c>
      <c r="C75" s="44">
        <v>15</v>
      </c>
      <c r="D75" s="22">
        <v>0</v>
      </c>
      <c r="E75" s="41">
        <f t="shared" si="2"/>
        <v>0</v>
      </c>
    </row>
    <row r="76" spans="1:7" ht="31.5" x14ac:dyDescent="0.25">
      <c r="A76" s="15" t="s">
        <v>28</v>
      </c>
      <c r="B76" s="15" t="s">
        <v>22</v>
      </c>
      <c r="C76" s="16">
        <v>8</v>
      </c>
      <c r="D76" s="22">
        <v>0</v>
      </c>
      <c r="E76" s="41">
        <f t="shared" si="2"/>
        <v>0</v>
      </c>
    </row>
    <row r="77" spans="1:7" x14ac:dyDescent="0.25">
      <c r="A77" s="15" t="s">
        <v>12</v>
      </c>
      <c r="B77" s="15"/>
      <c r="C77" s="16">
        <v>1</v>
      </c>
      <c r="D77" s="22">
        <v>0</v>
      </c>
      <c r="E77" s="41">
        <f t="shared" si="2"/>
        <v>0</v>
      </c>
    </row>
    <row r="78" spans="1:7" ht="31.5" x14ac:dyDescent="0.25">
      <c r="A78" s="20" t="s">
        <v>9</v>
      </c>
      <c r="B78" s="20"/>
      <c r="C78" s="43">
        <v>37</v>
      </c>
      <c r="D78" s="23">
        <v>0</v>
      </c>
      <c r="E78" s="40">
        <f t="shared" si="2"/>
        <v>0</v>
      </c>
    </row>
    <row r="79" spans="1:7" x14ac:dyDescent="0.25">
      <c r="C79" s="19"/>
      <c r="D79" s="60"/>
      <c r="E79" s="60"/>
    </row>
    <row r="80" spans="1:7" x14ac:dyDescent="0.25">
      <c r="A80" s="11"/>
      <c r="B80" s="11"/>
      <c r="C80" s="11"/>
      <c r="D80" s="49" t="s">
        <v>7</v>
      </c>
      <c r="E80" s="61"/>
      <c r="F80" s="3"/>
      <c r="G80" s="3"/>
    </row>
    <row r="81" spans="1:7" s="2" customFormat="1" ht="18.75" customHeight="1" x14ac:dyDescent="0.25">
      <c r="B81" s="12" t="s">
        <v>3</v>
      </c>
      <c r="C81" s="12"/>
      <c r="D81" s="51">
        <f>SUM(E64:E78)</f>
        <v>0</v>
      </c>
      <c r="E81" s="64"/>
      <c r="F81" s="8"/>
      <c r="G81" s="8"/>
    </row>
    <row r="82" spans="1:7" ht="18.75" customHeight="1" x14ac:dyDescent="0.25">
      <c r="A82" s="9"/>
      <c r="B82" s="17" t="s">
        <v>2</v>
      </c>
      <c r="C82" s="13"/>
      <c r="D82" s="53">
        <f>D81*0.21</f>
        <v>0</v>
      </c>
      <c r="E82" s="57"/>
      <c r="F82" s="3"/>
      <c r="G82" s="3"/>
    </row>
    <row r="83" spans="1:7" ht="18.75" customHeight="1" x14ac:dyDescent="0.25">
      <c r="A83" s="9"/>
      <c r="B83" s="18" t="s">
        <v>4</v>
      </c>
      <c r="C83" s="14"/>
      <c r="D83" s="58">
        <f>D82+D81</f>
        <v>0</v>
      </c>
      <c r="E83" s="59"/>
      <c r="F83" s="3"/>
      <c r="G83" s="3"/>
    </row>
    <row r="84" spans="1:7" x14ac:dyDescent="0.25">
      <c r="A84" s="9"/>
      <c r="B84" s="3"/>
      <c r="C84" s="27"/>
      <c r="D84" s="3"/>
      <c r="E84" s="3"/>
      <c r="F84" s="3"/>
      <c r="G84" s="3"/>
    </row>
    <row r="85" spans="1:7" ht="21" x14ac:dyDescent="0.25">
      <c r="A85" s="73" t="s">
        <v>55</v>
      </c>
      <c r="B85" s="73"/>
      <c r="C85" s="73"/>
      <c r="D85" s="73" t="s">
        <v>54</v>
      </c>
      <c r="E85" s="73"/>
    </row>
    <row r="86" spans="1:7" ht="31.5" x14ac:dyDescent="0.25">
      <c r="A86" s="71" t="s">
        <v>0</v>
      </c>
      <c r="B86" s="71" t="s">
        <v>1</v>
      </c>
      <c r="C86" s="71" t="s">
        <v>8</v>
      </c>
      <c r="D86" s="71" t="s">
        <v>5</v>
      </c>
      <c r="E86" s="71" t="s">
        <v>6</v>
      </c>
    </row>
    <row r="87" spans="1:7" ht="31.5" x14ac:dyDescent="0.25">
      <c r="A87" s="24" t="s">
        <v>28</v>
      </c>
      <c r="B87" s="24" t="s">
        <v>30</v>
      </c>
      <c r="C87" s="25">
        <v>15</v>
      </c>
      <c r="D87" s="26">
        <v>0</v>
      </c>
      <c r="E87" s="39">
        <f t="shared" ref="E87:E92" si="3">$D87*$C87</f>
        <v>0</v>
      </c>
    </row>
    <row r="88" spans="1:7" ht="31.5" x14ac:dyDescent="0.25">
      <c r="A88" s="24" t="s">
        <v>28</v>
      </c>
      <c r="B88" s="15" t="s">
        <v>31</v>
      </c>
      <c r="C88" s="16">
        <v>40</v>
      </c>
      <c r="D88" s="22">
        <v>0</v>
      </c>
      <c r="E88" s="41">
        <f t="shared" si="3"/>
        <v>0</v>
      </c>
    </row>
    <row r="89" spans="1:7" ht="63" x14ac:dyDescent="0.25">
      <c r="A89" s="15" t="s">
        <v>28</v>
      </c>
      <c r="B89" s="15" t="s">
        <v>32</v>
      </c>
      <c r="C89" s="16">
        <v>15</v>
      </c>
      <c r="D89" s="22">
        <v>0</v>
      </c>
      <c r="E89" s="41">
        <f t="shared" si="3"/>
        <v>0</v>
      </c>
    </row>
    <row r="90" spans="1:7" ht="31.5" x14ac:dyDescent="0.25">
      <c r="A90" s="15" t="s">
        <v>28</v>
      </c>
      <c r="B90" s="15" t="s">
        <v>33</v>
      </c>
      <c r="C90" s="16">
        <v>15</v>
      </c>
      <c r="D90" s="22">
        <v>0</v>
      </c>
      <c r="E90" s="41">
        <f t="shared" si="3"/>
        <v>0</v>
      </c>
      <c r="F90" s="46"/>
    </row>
    <row r="91" spans="1:7" ht="31.5" x14ac:dyDescent="0.25">
      <c r="A91" s="15" t="s">
        <v>28</v>
      </c>
      <c r="B91" s="15" t="s">
        <v>34</v>
      </c>
      <c r="C91" s="16">
        <v>15</v>
      </c>
      <c r="D91" s="22">
        <v>0</v>
      </c>
      <c r="E91" s="41">
        <f t="shared" si="3"/>
        <v>0</v>
      </c>
      <c r="F91" s="46"/>
    </row>
    <row r="92" spans="1:7" ht="31.5" x14ac:dyDescent="0.25">
      <c r="A92" s="20" t="s">
        <v>9</v>
      </c>
      <c r="B92" s="20"/>
      <c r="C92" s="43">
        <v>5</v>
      </c>
      <c r="D92" s="23">
        <v>0</v>
      </c>
      <c r="E92" s="40">
        <f t="shared" si="3"/>
        <v>0</v>
      </c>
    </row>
    <row r="93" spans="1:7" x14ac:dyDescent="0.25">
      <c r="C93" s="19"/>
      <c r="D93" s="60"/>
      <c r="E93" s="60"/>
    </row>
    <row r="94" spans="1:7" x14ac:dyDescent="0.25">
      <c r="A94" s="11"/>
      <c r="B94" s="11"/>
      <c r="C94" s="11"/>
      <c r="D94" s="49" t="s">
        <v>7</v>
      </c>
      <c r="E94" s="61"/>
      <c r="F94" s="3"/>
      <c r="G94" s="3"/>
    </row>
    <row r="95" spans="1:7" s="2" customFormat="1" ht="18.75" customHeight="1" x14ac:dyDescent="0.25">
      <c r="B95" s="12" t="s">
        <v>3</v>
      </c>
      <c r="C95" s="12"/>
      <c r="D95" s="62">
        <f>SUM(E87:E92)</f>
        <v>0</v>
      </c>
      <c r="E95" s="63"/>
      <c r="F95" s="8"/>
      <c r="G95" s="8"/>
    </row>
    <row r="96" spans="1:7" ht="18.75" customHeight="1" x14ac:dyDescent="0.25">
      <c r="A96" s="9"/>
      <c r="B96" s="17" t="s">
        <v>2</v>
      </c>
      <c r="C96" s="13"/>
      <c r="D96" s="53">
        <f>D95*0.21</f>
        <v>0</v>
      </c>
      <c r="E96" s="57"/>
      <c r="F96" s="3"/>
      <c r="G96" s="3"/>
    </row>
    <row r="97" spans="1:7" ht="18.75" customHeight="1" x14ac:dyDescent="0.25">
      <c r="A97" s="9"/>
      <c r="B97" s="18" t="s">
        <v>4</v>
      </c>
      <c r="C97" s="14"/>
      <c r="D97" s="58">
        <f>D96+D95</f>
        <v>0</v>
      </c>
      <c r="E97" s="59"/>
      <c r="F97" s="3"/>
      <c r="G97" s="3"/>
    </row>
    <row r="98" spans="1:7" x14ac:dyDescent="0.25">
      <c r="A98" s="9"/>
      <c r="B98" s="3"/>
      <c r="C98" s="27"/>
      <c r="D98" s="3"/>
      <c r="E98" s="3"/>
      <c r="F98" s="3"/>
      <c r="G98" s="3"/>
    </row>
    <row r="99" spans="1:7" s="2" customFormat="1" ht="23.25" customHeight="1" x14ac:dyDescent="0.25">
      <c r="A99" s="75" t="s">
        <v>35</v>
      </c>
      <c r="B99" s="28"/>
      <c r="C99" s="28"/>
      <c r="D99" s="28"/>
      <c r="E99" s="28"/>
    </row>
    <row r="100" spans="1:7" ht="16.5" thickBot="1" x14ac:dyDescent="0.3">
      <c r="D100" s="37"/>
      <c r="E100" s="3"/>
    </row>
    <row r="101" spans="1:7" ht="24.95" customHeight="1" x14ac:dyDescent="0.25">
      <c r="B101" s="29" t="s">
        <v>35</v>
      </c>
      <c r="C101" s="30"/>
      <c r="D101" s="31"/>
      <c r="E101" s="42"/>
    </row>
    <row r="102" spans="1:7" ht="18.75" customHeight="1" x14ac:dyDescent="0.25">
      <c r="B102" s="32"/>
      <c r="C102" s="11"/>
      <c r="D102" s="49" t="s">
        <v>7</v>
      </c>
      <c r="E102" s="50"/>
    </row>
    <row r="103" spans="1:7" ht="18.75" customHeight="1" x14ac:dyDescent="0.25">
      <c r="B103" s="33" t="s">
        <v>3</v>
      </c>
      <c r="C103" s="12"/>
      <c r="D103" s="51">
        <f>D95+D81+D56+D43+D32+D18</f>
        <v>0</v>
      </c>
      <c r="E103" s="52"/>
    </row>
    <row r="104" spans="1:7" ht="18.75" customHeight="1" x14ac:dyDescent="0.25">
      <c r="B104" s="34" t="s">
        <v>2</v>
      </c>
      <c r="C104" s="13"/>
      <c r="D104" s="53">
        <f>D103*0.21</f>
        <v>0</v>
      </c>
      <c r="E104" s="54"/>
    </row>
    <row r="105" spans="1:7" ht="18.75" customHeight="1" thickBot="1" x14ac:dyDescent="0.3">
      <c r="B105" s="35" t="s">
        <v>4</v>
      </c>
      <c r="C105" s="36"/>
      <c r="D105" s="55">
        <f>D104+D103</f>
        <v>0</v>
      </c>
      <c r="E105" s="56"/>
    </row>
    <row r="107" spans="1:7" x14ac:dyDescent="0.25">
      <c r="D107" s="3"/>
      <c r="E107" s="3"/>
    </row>
    <row r="108" spans="1:7" x14ac:dyDescent="0.25">
      <c r="D108" s="3"/>
      <c r="E108" s="3"/>
    </row>
    <row r="109" spans="1:7" x14ac:dyDescent="0.25">
      <c r="D109" s="3"/>
      <c r="E109" s="3"/>
    </row>
    <row r="110" spans="1:7" x14ac:dyDescent="0.25">
      <c r="D110" s="3"/>
      <c r="E110" s="3"/>
    </row>
  </sheetData>
  <mergeCells count="35">
    <mergeCell ref="D5:E5"/>
    <mergeCell ref="D54:E54"/>
    <mergeCell ref="D55:E55"/>
    <mergeCell ref="D56:E56"/>
    <mergeCell ref="D57:E57"/>
    <mergeCell ref="D58:E58"/>
    <mergeCell ref="D43:E43"/>
    <mergeCell ref="D44:E44"/>
    <mergeCell ref="D41:E41"/>
    <mergeCell ref="D42:E42"/>
    <mergeCell ref="D45:E45"/>
    <mergeCell ref="D30:E30"/>
    <mergeCell ref="D31:E31"/>
    <mergeCell ref="D32:E32"/>
    <mergeCell ref="D33:E33"/>
    <mergeCell ref="D34:E34"/>
    <mergeCell ref="D16:E16"/>
    <mergeCell ref="D17:E17"/>
    <mergeCell ref="D18:E18"/>
    <mergeCell ref="D19:E19"/>
    <mergeCell ref="D20:E20"/>
    <mergeCell ref="D93:E93"/>
    <mergeCell ref="D94:E94"/>
    <mergeCell ref="D95:E95"/>
    <mergeCell ref="D81:E81"/>
    <mergeCell ref="D82:E82"/>
    <mergeCell ref="D83:E83"/>
    <mergeCell ref="D79:E79"/>
    <mergeCell ref="D80:E80"/>
    <mergeCell ref="D102:E102"/>
    <mergeCell ref="D103:E103"/>
    <mergeCell ref="D104:E104"/>
    <mergeCell ref="D105:E105"/>
    <mergeCell ref="D96:E96"/>
    <mergeCell ref="D97:E97"/>
  </mergeCells>
  <phoneticPr fontId="1" type="noConversion"/>
  <pageMargins left="0.39370078740157483" right="0.39370078740157483" top="0.39370078740157483" bottom="0.39370078740157483" header="0.31496062992125984" footer="0.31496062992125984"/>
  <pageSetup paperSize="9" scale="54" orientation="portrait" r:id="rId1"/>
  <rowBreaks count="1" manualBreakCount="1">
    <brk id="59" max="6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Vernerová Martina</dc:creator>
  <cp:lastModifiedBy>Knížková Kateřina</cp:lastModifiedBy>
  <cp:lastPrinted>2019-10-30T08:11:43Z</cp:lastPrinted>
  <dcterms:created xsi:type="dcterms:W3CDTF">2012-10-01T07:52:28Z</dcterms:created>
  <dcterms:modified xsi:type="dcterms:W3CDTF">2022-08-03T15:44:51Z</dcterms:modified>
</cp:coreProperties>
</file>