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2"/>
  <workbookPr/>
  <bookViews>
    <workbookView xWindow="65431" yWindow="65431" windowWidth="21795" windowHeight="1174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Seidl</author>
  </authors>
  <commentList>
    <comment ref="B3" authorId="0">
      <text>
        <r>
          <rPr>
            <sz val="11"/>
            <rFont val="Tahoma"/>
            <family val="2"/>
          </rPr>
          <t>- osobní automobil    
- nákladní automobil  ( zahrnuje také nákladní automobil vzniklý přestavbou osobního - kategorie N1)  
- tahač    
- přívěs    
- návěs     
- autobus / autobus MHD    
- speciální automobil    
- pojízný pracovní stoj    
- traktor      
- vysokozdvižný vozík     
- motocykl    
- obytný automobil    
- sanitní automobil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sz val="11"/>
            <rFont val="Tahoma"/>
            <family val="2"/>
          </rPr>
          <t>- osobní automobil    
- nákladní automobil  ( zahrnuje také nákladní automobil vzniklý přestavbou osobního - kategorie N1)  
- tahač    
- přívěs    
- návěs     
- autobus / autobus MHD    
- speciální automobil    
- pojízný pracovní stoj    
- traktor      
- vysokozdvižný vozík     
- motocykl    
- obytný automobil    
- sanitní automobil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<sst xmlns="http://schemas.openxmlformats.org/spreadsheetml/2006/main" count="122" uniqueCount="76">
  <si>
    <t>Pořadové číslo vozidla</t>
  </si>
  <si>
    <t xml:space="preserve">VOZIDLO                         </t>
  </si>
  <si>
    <t xml:space="preserve">RZ
          </t>
  </si>
  <si>
    <t xml:space="preserve">VIN
</t>
  </si>
  <si>
    <t xml:space="preserve">Datum první registrace </t>
  </si>
  <si>
    <r>
      <t>Zdvihový objem motoru v cm</t>
    </r>
    <r>
      <rPr>
        <b/>
        <vertAlign val="superscript"/>
        <sz val="10"/>
        <rFont val="Arial"/>
        <family val="2"/>
      </rPr>
      <t>3</t>
    </r>
  </si>
  <si>
    <t>Výkon motoru v kW</t>
  </si>
  <si>
    <t xml:space="preserve">Hmotnost v kg                           </t>
  </si>
  <si>
    <t>Počet míst k sezení</t>
  </si>
  <si>
    <t>Polepy vozu  
 (v Kč)</t>
  </si>
  <si>
    <t>Požizovací cena vozidla (v KČ)</t>
  </si>
  <si>
    <r>
      <t xml:space="preserve">Uplatněn odpočet DPH                                        </t>
    </r>
  </si>
  <si>
    <t>Povinné ručení</t>
  </si>
  <si>
    <t>Havarijní pojištění</t>
  </si>
  <si>
    <t>Doplňkové pojištění</t>
  </si>
  <si>
    <t xml:space="preserve">Pojistné na rok celkem </t>
  </si>
  <si>
    <t xml:space="preserve">veškerá skla                       </t>
  </si>
  <si>
    <t>zavazadla</t>
  </si>
  <si>
    <t>náhradní vozidllo</t>
  </si>
  <si>
    <t xml:space="preserve">Druh                           </t>
  </si>
  <si>
    <t xml:space="preserve">Značka                                  </t>
  </si>
  <si>
    <t xml:space="preserve">Typ                                      </t>
  </si>
  <si>
    <t xml:space="preserve">ANO =  uvádí se cena bez DPH,                        NE = uvádí se cena včetně DPH </t>
  </si>
  <si>
    <t>100 mil. Kč/100 mil. Kč</t>
  </si>
  <si>
    <t xml:space="preserve">  (spoluúčast 5%, min. 5 tis. Kč)</t>
  </si>
  <si>
    <t>(10 000 Kč, spoluúčast 0%)</t>
  </si>
  <si>
    <t>(15 000 Kč, spoluúčast 0%)</t>
  </si>
  <si>
    <t>osobní</t>
  </si>
  <si>
    <t>ŠKODA</t>
  </si>
  <si>
    <t>Octavia Combi 1,4 TSI</t>
  </si>
  <si>
    <t>TMBJC7NE6J0344488</t>
  </si>
  <si>
    <t>NE</t>
  </si>
  <si>
    <t>TMBJC7NE2J0344438</t>
  </si>
  <si>
    <t>TMBJC7NE6J0344510</t>
  </si>
  <si>
    <t>Octavia Sedan 1,8 TSI</t>
  </si>
  <si>
    <t>TMBAD7NE0J0207284</t>
  </si>
  <si>
    <t>23.11.2017</t>
  </si>
  <si>
    <t>TMBAD7NE1J0207374</t>
  </si>
  <si>
    <t>TMBAD7NE8J0207047</t>
  </si>
  <si>
    <t>osobní M1</t>
  </si>
  <si>
    <t>WV2ZZZ7HZJH066116</t>
  </si>
  <si>
    <t>Superb Sedan 3,6</t>
  </si>
  <si>
    <t>TMBCC73T8C9033248</t>
  </si>
  <si>
    <t>18.11.2011</t>
  </si>
  <si>
    <t>xxxx</t>
  </si>
  <si>
    <t xml:space="preserve"> TMBCC93T8A9044002</t>
  </si>
  <si>
    <t>CITROEN</t>
  </si>
  <si>
    <t>VF71NZKZZBU901982</t>
  </si>
  <si>
    <t>29.11.2011</t>
  </si>
  <si>
    <t xml:space="preserve">       x</t>
  </si>
  <si>
    <t>7AB 1310</t>
  </si>
  <si>
    <t>7AB 1312</t>
  </si>
  <si>
    <t>7AB 1311</t>
  </si>
  <si>
    <t>6AP 0475</t>
  </si>
  <si>
    <t>6AP 0510</t>
  </si>
  <si>
    <t>6AP 0287</t>
  </si>
  <si>
    <t>6AP 0354</t>
  </si>
  <si>
    <t>3AV 0802</t>
  </si>
  <si>
    <t>2AJ 7474</t>
  </si>
  <si>
    <t>2AN 7658</t>
  </si>
  <si>
    <t xml:space="preserve">     xxxx</t>
  </si>
  <si>
    <t>VOLKSWAGEN</t>
  </si>
  <si>
    <t>Transporter T6</t>
  </si>
  <si>
    <t>03.07.2018</t>
  </si>
  <si>
    <t>31.05.2010</t>
  </si>
  <si>
    <t xml:space="preserve">limity plnění:       majetek/zdraví            </t>
  </si>
  <si>
    <t>živel, odcizení, havárie, vandalismus, asistence při nehodě a poruše, úrazové pojištění řidiče a ostatních cestujících</t>
  </si>
  <si>
    <t>poškození vozidla zvířetem</t>
  </si>
  <si>
    <t>Příloha č. 3 - Seznam vozů</t>
  </si>
  <si>
    <t>Způsob zabezpečení (imobilizér/alarm/zamykání řazení/pasivní vyhledávací systém, aktivní vyhledávací systém)</t>
  </si>
  <si>
    <t>Počet najetých km (*)</t>
  </si>
  <si>
    <r>
      <t>(30 000 Kč,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spoluúčast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1 000 Kč)</t>
    </r>
  </si>
  <si>
    <t>C-ZERO (hatchback)</t>
  </si>
  <si>
    <t>CELKOVÁ NABÍDKOVÁ CENA ZA 1 ROK PLNĚNÍ VEŘEJNÉ ZAKÁZKY:</t>
  </si>
  <si>
    <t>Pozn.: * počet najetých km k datu zahájení VZMR</t>
  </si>
  <si>
    <t>Pozn.: ** Účastník vyplňuje pouze žlutě podbarvené buňky, přičemž jednotkovou nabídkovou cenou se rozumí roční pojistné pro dané pojištění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</si>
</sst>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1"/>
      <name val="Tahoma"/>
      <family val="2"/>
    </font>
    <font>
      <sz val="8"/>
      <name val="Tahoma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right" wrapText="1"/>
    </xf>
    <xf numFmtId="49" fontId="1" fillId="6" borderId="1" xfId="0" applyNumberFormat="1" applyFont="1" applyFill="1" applyBorder="1" applyAlignment="1">
      <alignment horizontal="right" wrapText="1"/>
    </xf>
    <xf numFmtId="3" fontId="1" fillId="6" borderId="1" xfId="0" applyNumberFormat="1" applyFont="1" applyFill="1" applyBorder="1" applyAlignment="1">
      <alignment horizontal="right" wrapText="1"/>
    </xf>
    <xf numFmtId="4" fontId="1" fillId="6" borderId="1" xfId="0" applyNumberFormat="1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1" fillId="5" borderId="12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left" wrapText="1"/>
    </xf>
    <xf numFmtId="0" fontId="1" fillId="6" borderId="13" xfId="0" applyFont="1" applyFill="1" applyBorder="1" applyAlignment="1">
      <alignment horizontal="right" wrapText="1"/>
    </xf>
    <xf numFmtId="49" fontId="1" fillId="6" borderId="13" xfId="0" applyNumberFormat="1" applyFont="1" applyFill="1" applyBorder="1" applyAlignment="1">
      <alignment horizontal="right" wrapText="1"/>
    </xf>
    <xf numFmtId="3" fontId="1" fillId="6" borderId="13" xfId="0" applyNumberFormat="1" applyFont="1" applyFill="1" applyBorder="1" applyAlignment="1">
      <alignment horizontal="right" wrapText="1"/>
    </xf>
    <xf numFmtId="4" fontId="1" fillId="6" borderId="13" xfId="0" applyNumberFormat="1" applyFont="1" applyFill="1" applyBorder="1" applyAlignment="1">
      <alignment horizontal="right" wrapText="1"/>
    </xf>
    <xf numFmtId="164" fontId="9" fillId="0" borderId="1" xfId="0" applyNumberFormat="1" applyFont="1" applyBorder="1" applyAlignment="1">
      <alignment horizontal="center"/>
    </xf>
    <xf numFmtId="164" fontId="1" fillId="8" borderId="7" xfId="0" applyNumberFormat="1" applyFont="1" applyFill="1" applyBorder="1" applyAlignment="1">
      <alignment horizontal="center" wrapText="1"/>
    </xf>
    <xf numFmtId="164" fontId="1" fillId="9" borderId="1" xfId="0" applyNumberFormat="1" applyFont="1" applyFill="1" applyBorder="1" applyAlignment="1">
      <alignment horizontal="left" wrapText="1"/>
    </xf>
    <xf numFmtId="164" fontId="1" fillId="9" borderId="3" xfId="0" applyNumberFormat="1" applyFont="1" applyFill="1" applyBorder="1" applyAlignment="1">
      <alignment horizontal="left" wrapText="1"/>
    </xf>
    <xf numFmtId="164" fontId="1" fillId="9" borderId="13" xfId="0" applyNumberFormat="1" applyFont="1" applyFill="1" applyBorder="1" applyAlignment="1">
      <alignment horizontal="left" wrapText="1"/>
    </xf>
    <xf numFmtId="164" fontId="1" fillId="9" borderId="14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2" fillId="10" borderId="14" xfId="0" applyFont="1" applyFill="1" applyBorder="1" applyAlignment="1">
      <alignment horizontal="center" wrapText="1"/>
    </xf>
    <xf numFmtId="0" fontId="2" fillId="10" borderId="15" xfId="0" applyFont="1" applyFill="1" applyBorder="1" applyAlignment="1">
      <alignment horizontal="center" wrapText="1"/>
    </xf>
    <xf numFmtId="0" fontId="2" fillId="10" borderId="16" xfId="0" applyFont="1" applyFill="1" applyBorder="1" applyAlignment="1">
      <alignment horizontal="center" wrapText="1"/>
    </xf>
    <xf numFmtId="0" fontId="2" fillId="10" borderId="17" xfId="0" applyFont="1" applyFill="1" applyBorder="1" applyAlignment="1">
      <alignment horizontal="center" wrapText="1"/>
    </xf>
    <xf numFmtId="0" fontId="2" fillId="10" borderId="18" xfId="0" applyFont="1" applyFill="1" applyBorder="1" applyAlignment="1">
      <alignment horizontal="center" wrapText="1"/>
    </xf>
    <xf numFmtId="0" fontId="2" fillId="10" borderId="19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etra.vlacilova" id="{55A54BA1-D9FD-4F40-8A52-A4659C8B8797}" userId="petra.vlacilova" providerId="None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4" dT="2022-11-22T15:43:32.86" personId="{55A54BA1-D9FD-4F40-8A52-A4659C8B8797}" id="{3F1A0E8D-0F47-4EC4-8FB1-C728E8F7068A}">
    <text>3580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2"/>
  <sheetViews>
    <sheetView tabSelected="1" zoomScale="80" zoomScaleNormal="80" workbookViewId="0" topLeftCell="A1">
      <selection activeCell="W16" sqref="W16"/>
    </sheetView>
  </sheetViews>
  <sheetFormatPr defaultColWidth="9.140625" defaultRowHeight="15"/>
  <cols>
    <col min="1" max="1" width="6.7109375" style="0" customWidth="1"/>
    <col min="2" max="2" width="10.00390625" style="0" bestFit="1" customWidth="1"/>
    <col min="3" max="3" width="14.8515625" style="0" bestFit="1" customWidth="1"/>
    <col min="4" max="4" width="22.00390625" style="0" bestFit="1" customWidth="1"/>
    <col min="5" max="5" width="10.28125" style="0" customWidth="1"/>
    <col min="6" max="6" width="21.7109375" style="0" bestFit="1" customWidth="1"/>
    <col min="7" max="7" width="11.7109375" style="0" customWidth="1"/>
    <col min="8" max="8" width="9.421875" style="0" customWidth="1"/>
    <col min="9" max="9" width="8.28125" style="0" customWidth="1"/>
    <col min="10" max="11" width="9.421875" style="0" customWidth="1"/>
    <col min="12" max="12" width="6.28125" style="0" customWidth="1"/>
    <col min="13" max="13" width="13.57421875" style="0" customWidth="1"/>
    <col min="14" max="14" width="7.421875" style="0" customWidth="1"/>
    <col min="15" max="16" width="11.421875" style="0" customWidth="1"/>
    <col min="17" max="17" width="21.140625" style="0" customWidth="1"/>
    <col min="18" max="18" width="19.57421875" style="0" customWidth="1"/>
    <col min="19" max="19" width="14.28125" style="0" customWidth="1"/>
    <col min="20" max="20" width="13.7109375" style="0" customWidth="1"/>
    <col min="21" max="22" width="13.140625" style="0" customWidth="1"/>
    <col min="23" max="23" width="25.00390625" style="0" customWidth="1"/>
    <col min="24" max="24" width="23.28125" style="0" customWidth="1"/>
  </cols>
  <sheetData>
    <row r="1" spans="1:24" ht="15.75">
      <c r="A1" s="15" t="s">
        <v>68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ht="15.75" thickBot="1"/>
    <row r="3" spans="1:23" ht="15">
      <c r="A3" s="31" t="s">
        <v>0</v>
      </c>
      <c r="B3" s="13" t="s">
        <v>1</v>
      </c>
      <c r="C3" s="13"/>
      <c r="D3" s="13"/>
      <c r="E3" s="13" t="s">
        <v>2</v>
      </c>
      <c r="F3" s="13" t="s">
        <v>3</v>
      </c>
      <c r="G3" s="13" t="s">
        <v>4</v>
      </c>
      <c r="H3" s="13" t="s">
        <v>5</v>
      </c>
      <c r="I3" s="13" t="s">
        <v>6</v>
      </c>
      <c r="J3" s="13" t="s">
        <v>7</v>
      </c>
      <c r="K3" s="28" t="s">
        <v>70</v>
      </c>
      <c r="L3" s="26" t="s">
        <v>8</v>
      </c>
      <c r="M3" s="13" t="s">
        <v>69</v>
      </c>
      <c r="N3" s="13" t="s">
        <v>9</v>
      </c>
      <c r="O3" s="13" t="s">
        <v>10</v>
      </c>
      <c r="P3" s="13" t="s">
        <v>11</v>
      </c>
      <c r="Q3" s="16" t="s">
        <v>12</v>
      </c>
      <c r="R3" s="18" t="s">
        <v>13</v>
      </c>
      <c r="S3" s="20" t="s">
        <v>14</v>
      </c>
      <c r="T3" s="20"/>
      <c r="U3" s="21"/>
      <c r="V3" s="21"/>
      <c r="W3" s="24" t="s">
        <v>15</v>
      </c>
    </row>
    <row r="4" spans="1:23" ht="15">
      <c r="A4" s="32"/>
      <c r="B4" s="14"/>
      <c r="C4" s="14"/>
      <c r="D4" s="14"/>
      <c r="E4" s="14"/>
      <c r="F4" s="14"/>
      <c r="G4" s="14"/>
      <c r="H4" s="14"/>
      <c r="I4" s="14"/>
      <c r="J4" s="14"/>
      <c r="K4" s="29"/>
      <c r="L4" s="27"/>
      <c r="M4" s="14"/>
      <c r="N4" s="14"/>
      <c r="O4" s="14"/>
      <c r="P4" s="14"/>
      <c r="Q4" s="17"/>
      <c r="R4" s="19"/>
      <c r="S4" s="22"/>
      <c r="T4" s="22"/>
      <c r="U4" s="23"/>
      <c r="V4" s="23"/>
      <c r="W4" s="25"/>
    </row>
    <row r="5" spans="1:23" ht="111.75" customHeight="1">
      <c r="A5" s="32"/>
      <c r="B5" s="14"/>
      <c r="C5" s="14"/>
      <c r="D5" s="14"/>
      <c r="E5" s="14"/>
      <c r="F5" s="14"/>
      <c r="G5" s="14"/>
      <c r="H5" s="14"/>
      <c r="I5" s="14"/>
      <c r="J5" s="14"/>
      <c r="K5" s="29"/>
      <c r="L5" s="27"/>
      <c r="M5" s="14"/>
      <c r="N5" s="14"/>
      <c r="O5" s="14"/>
      <c r="P5" s="14"/>
      <c r="Q5" s="1" t="s">
        <v>65</v>
      </c>
      <c r="R5" s="2" t="s">
        <v>66</v>
      </c>
      <c r="S5" s="3" t="s">
        <v>16</v>
      </c>
      <c r="T5" s="3" t="s">
        <v>17</v>
      </c>
      <c r="U5" s="12" t="s">
        <v>67</v>
      </c>
      <c r="V5" s="12" t="s">
        <v>18</v>
      </c>
      <c r="W5" s="25"/>
    </row>
    <row r="6" spans="1:23" ht="89.25">
      <c r="A6" s="32"/>
      <c r="B6" s="4" t="s">
        <v>19</v>
      </c>
      <c r="C6" s="4" t="s">
        <v>20</v>
      </c>
      <c r="D6" s="4" t="s">
        <v>21</v>
      </c>
      <c r="E6" s="14"/>
      <c r="F6" s="14"/>
      <c r="G6" s="14"/>
      <c r="H6" s="14"/>
      <c r="I6" s="14"/>
      <c r="J6" s="14"/>
      <c r="K6" s="30"/>
      <c r="L6" s="27"/>
      <c r="M6" s="14"/>
      <c r="N6" s="14"/>
      <c r="O6" s="14"/>
      <c r="P6" s="5" t="s">
        <v>22</v>
      </c>
      <c r="Q6" s="1" t="s">
        <v>23</v>
      </c>
      <c r="R6" s="2" t="s">
        <v>24</v>
      </c>
      <c r="S6" s="3" t="s">
        <v>25</v>
      </c>
      <c r="T6" s="3" t="s">
        <v>25</v>
      </c>
      <c r="U6" s="12" t="s">
        <v>71</v>
      </c>
      <c r="V6" s="12" t="s">
        <v>26</v>
      </c>
      <c r="W6" s="25"/>
    </row>
    <row r="7" spans="1:23" ht="24" customHeight="1">
      <c r="A7" s="11">
        <v>1</v>
      </c>
      <c r="B7" s="6" t="s">
        <v>27</v>
      </c>
      <c r="C7" s="6" t="s">
        <v>28</v>
      </c>
      <c r="D7" s="6" t="s">
        <v>29</v>
      </c>
      <c r="E7" s="7" t="s">
        <v>50</v>
      </c>
      <c r="F7" s="7" t="s">
        <v>30</v>
      </c>
      <c r="G7" s="8" t="s">
        <v>63</v>
      </c>
      <c r="H7" s="9">
        <v>1395</v>
      </c>
      <c r="I7" s="9">
        <v>110</v>
      </c>
      <c r="J7" s="9">
        <v>1847</v>
      </c>
      <c r="K7" s="9">
        <v>12364</v>
      </c>
      <c r="L7" s="7">
        <v>5</v>
      </c>
      <c r="M7" s="7" t="s">
        <v>60</v>
      </c>
      <c r="N7" s="9">
        <v>1500</v>
      </c>
      <c r="O7" s="10">
        <v>489906</v>
      </c>
      <c r="P7" s="7" t="s">
        <v>31</v>
      </c>
      <c r="Q7" s="41">
        <v>0</v>
      </c>
      <c r="R7" s="41">
        <v>0</v>
      </c>
      <c r="S7" s="41">
        <v>0</v>
      </c>
      <c r="T7" s="41">
        <v>0</v>
      </c>
      <c r="U7" s="42">
        <v>0</v>
      </c>
      <c r="V7" s="42">
        <v>0</v>
      </c>
      <c r="W7" s="40">
        <f>Q7+R7+S7+T7+U7+V7</f>
        <v>0</v>
      </c>
    </row>
    <row r="8" spans="1:23" ht="24" customHeight="1">
      <c r="A8" s="11">
        <v>2</v>
      </c>
      <c r="B8" s="6" t="s">
        <v>27</v>
      </c>
      <c r="C8" s="6" t="s">
        <v>28</v>
      </c>
      <c r="D8" s="6" t="s">
        <v>29</v>
      </c>
      <c r="E8" s="7" t="s">
        <v>51</v>
      </c>
      <c r="F8" s="7" t="s">
        <v>32</v>
      </c>
      <c r="G8" s="8" t="s">
        <v>63</v>
      </c>
      <c r="H8" s="9">
        <v>1395</v>
      </c>
      <c r="I8" s="9">
        <v>110</v>
      </c>
      <c r="J8" s="9">
        <v>1847</v>
      </c>
      <c r="K8" s="9">
        <v>36445</v>
      </c>
      <c r="L8" s="7">
        <v>5</v>
      </c>
      <c r="M8" s="7" t="s">
        <v>60</v>
      </c>
      <c r="N8" s="9">
        <v>1500</v>
      </c>
      <c r="O8" s="10">
        <v>489906</v>
      </c>
      <c r="P8" s="7" t="s">
        <v>31</v>
      </c>
      <c r="Q8" s="41">
        <v>0</v>
      </c>
      <c r="R8" s="41">
        <v>0</v>
      </c>
      <c r="S8" s="41">
        <v>0</v>
      </c>
      <c r="T8" s="41">
        <v>0</v>
      </c>
      <c r="U8" s="42">
        <v>0</v>
      </c>
      <c r="V8" s="42">
        <v>0</v>
      </c>
      <c r="W8" s="40">
        <f aca="true" t="shared" si="0" ref="W8:W16">Q8+R8+S8+T8+U8+V8</f>
        <v>0</v>
      </c>
    </row>
    <row r="9" spans="1:23" ht="24" customHeight="1">
      <c r="A9" s="11">
        <v>3</v>
      </c>
      <c r="B9" s="6" t="s">
        <v>27</v>
      </c>
      <c r="C9" s="6" t="s">
        <v>28</v>
      </c>
      <c r="D9" s="6" t="s">
        <v>29</v>
      </c>
      <c r="E9" s="7" t="s">
        <v>52</v>
      </c>
      <c r="F9" s="7" t="s">
        <v>33</v>
      </c>
      <c r="G9" s="8" t="s">
        <v>63</v>
      </c>
      <c r="H9" s="9">
        <v>1395</v>
      </c>
      <c r="I9" s="9">
        <v>110</v>
      </c>
      <c r="J9" s="9">
        <v>1847</v>
      </c>
      <c r="K9" s="9">
        <v>23821</v>
      </c>
      <c r="L9" s="7">
        <v>5</v>
      </c>
      <c r="M9" s="7" t="s">
        <v>60</v>
      </c>
      <c r="N9" s="9">
        <v>1500</v>
      </c>
      <c r="O9" s="10">
        <v>489906</v>
      </c>
      <c r="P9" s="7" t="s">
        <v>31</v>
      </c>
      <c r="Q9" s="41">
        <v>0</v>
      </c>
      <c r="R9" s="41">
        <v>0</v>
      </c>
      <c r="S9" s="41">
        <v>0</v>
      </c>
      <c r="T9" s="41">
        <v>0</v>
      </c>
      <c r="U9" s="42">
        <v>0</v>
      </c>
      <c r="V9" s="42">
        <v>0</v>
      </c>
      <c r="W9" s="40">
        <f t="shared" si="0"/>
        <v>0</v>
      </c>
    </row>
    <row r="10" spans="1:23" ht="24" customHeight="1">
      <c r="A10" s="11">
        <v>4</v>
      </c>
      <c r="B10" s="6" t="s">
        <v>27</v>
      </c>
      <c r="C10" s="6" t="s">
        <v>28</v>
      </c>
      <c r="D10" s="6" t="s">
        <v>34</v>
      </c>
      <c r="E10" s="7" t="s">
        <v>53</v>
      </c>
      <c r="F10" s="7" t="s">
        <v>35</v>
      </c>
      <c r="G10" s="8" t="s">
        <v>36</v>
      </c>
      <c r="H10" s="9">
        <v>1798</v>
      </c>
      <c r="I10" s="9">
        <v>132</v>
      </c>
      <c r="J10" s="9">
        <v>1830</v>
      </c>
      <c r="K10" s="9">
        <v>36396</v>
      </c>
      <c r="L10" s="7">
        <v>5</v>
      </c>
      <c r="M10" s="7" t="s">
        <v>60</v>
      </c>
      <c r="N10" s="9">
        <v>1500</v>
      </c>
      <c r="O10" s="10">
        <v>483800</v>
      </c>
      <c r="P10" s="7" t="s">
        <v>31</v>
      </c>
      <c r="Q10" s="41">
        <v>0</v>
      </c>
      <c r="R10" s="41">
        <v>0</v>
      </c>
      <c r="S10" s="41">
        <v>0</v>
      </c>
      <c r="T10" s="41">
        <v>0</v>
      </c>
      <c r="U10" s="42">
        <v>0</v>
      </c>
      <c r="V10" s="42">
        <v>0</v>
      </c>
      <c r="W10" s="40">
        <f t="shared" si="0"/>
        <v>0</v>
      </c>
    </row>
    <row r="11" spans="1:23" ht="24" customHeight="1">
      <c r="A11" s="11">
        <v>5</v>
      </c>
      <c r="B11" s="6" t="s">
        <v>27</v>
      </c>
      <c r="C11" s="6" t="s">
        <v>28</v>
      </c>
      <c r="D11" s="6" t="s">
        <v>34</v>
      </c>
      <c r="E11" s="7" t="s">
        <v>54</v>
      </c>
      <c r="F11" s="7" t="s">
        <v>37</v>
      </c>
      <c r="G11" s="8" t="s">
        <v>36</v>
      </c>
      <c r="H11" s="9">
        <v>1798</v>
      </c>
      <c r="I11" s="9">
        <v>132</v>
      </c>
      <c r="J11" s="9">
        <v>1830</v>
      </c>
      <c r="K11" s="9">
        <v>42145</v>
      </c>
      <c r="L11" s="7">
        <v>5</v>
      </c>
      <c r="M11" s="7" t="s">
        <v>60</v>
      </c>
      <c r="N11" s="9">
        <v>1500</v>
      </c>
      <c r="O11" s="10">
        <v>483800</v>
      </c>
      <c r="P11" s="7" t="s">
        <v>31</v>
      </c>
      <c r="Q11" s="41">
        <v>0</v>
      </c>
      <c r="R11" s="41">
        <v>0</v>
      </c>
      <c r="S11" s="41">
        <v>0</v>
      </c>
      <c r="T11" s="41">
        <v>0</v>
      </c>
      <c r="U11" s="42">
        <v>0</v>
      </c>
      <c r="V11" s="42">
        <v>0</v>
      </c>
      <c r="W11" s="40">
        <f t="shared" si="0"/>
        <v>0</v>
      </c>
    </row>
    <row r="12" spans="1:23" ht="24" customHeight="1">
      <c r="A12" s="11">
        <v>6</v>
      </c>
      <c r="B12" s="6" t="s">
        <v>27</v>
      </c>
      <c r="C12" s="6" t="s">
        <v>28</v>
      </c>
      <c r="D12" s="6" t="s">
        <v>34</v>
      </c>
      <c r="E12" s="7" t="s">
        <v>55</v>
      </c>
      <c r="F12" s="7" t="s">
        <v>38</v>
      </c>
      <c r="G12" s="8" t="s">
        <v>36</v>
      </c>
      <c r="H12" s="9">
        <v>1798</v>
      </c>
      <c r="I12" s="9">
        <v>132</v>
      </c>
      <c r="J12" s="9">
        <v>1830</v>
      </c>
      <c r="K12" s="9">
        <v>50651</v>
      </c>
      <c r="L12" s="7">
        <v>5</v>
      </c>
      <c r="M12" s="7" t="s">
        <v>60</v>
      </c>
      <c r="N12" s="9">
        <v>1500</v>
      </c>
      <c r="O12" s="10">
        <v>483800</v>
      </c>
      <c r="P12" s="7" t="s">
        <v>31</v>
      </c>
      <c r="Q12" s="41">
        <v>0</v>
      </c>
      <c r="R12" s="41">
        <v>0</v>
      </c>
      <c r="S12" s="41">
        <v>0</v>
      </c>
      <c r="T12" s="41">
        <v>0</v>
      </c>
      <c r="U12" s="42">
        <v>0</v>
      </c>
      <c r="V12" s="42">
        <v>0</v>
      </c>
      <c r="W12" s="40">
        <f t="shared" si="0"/>
        <v>0</v>
      </c>
    </row>
    <row r="13" spans="1:23" ht="24" customHeight="1">
      <c r="A13" s="11">
        <v>7</v>
      </c>
      <c r="B13" s="6" t="s">
        <v>39</v>
      </c>
      <c r="C13" s="6" t="s">
        <v>61</v>
      </c>
      <c r="D13" s="6" t="s">
        <v>62</v>
      </c>
      <c r="E13" s="7" t="s">
        <v>56</v>
      </c>
      <c r="F13" s="7" t="s">
        <v>40</v>
      </c>
      <c r="G13" s="8" t="s">
        <v>36</v>
      </c>
      <c r="H13" s="9">
        <v>1968</v>
      </c>
      <c r="I13" s="9">
        <v>110</v>
      </c>
      <c r="J13" s="9">
        <v>3000</v>
      </c>
      <c r="K13" s="9">
        <v>14596</v>
      </c>
      <c r="L13" s="7">
        <v>9</v>
      </c>
      <c r="M13" s="7" t="s">
        <v>60</v>
      </c>
      <c r="N13" s="9">
        <v>2000</v>
      </c>
      <c r="O13" s="10">
        <v>793227</v>
      </c>
      <c r="P13" s="7" t="s">
        <v>31</v>
      </c>
      <c r="Q13" s="41">
        <v>0</v>
      </c>
      <c r="R13" s="41">
        <v>0</v>
      </c>
      <c r="S13" s="41">
        <v>0</v>
      </c>
      <c r="T13" s="41">
        <v>0</v>
      </c>
      <c r="U13" s="42">
        <v>0</v>
      </c>
      <c r="V13" s="42">
        <v>0</v>
      </c>
      <c r="W13" s="40">
        <f t="shared" si="0"/>
        <v>0</v>
      </c>
    </row>
    <row r="14" spans="1:23" ht="24" customHeight="1">
      <c r="A14" s="11">
        <v>8</v>
      </c>
      <c r="B14" s="6" t="s">
        <v>27</v>
      </c>
      <c r="C14" s="6" t="s">
        <v>28</v>
      </c>
      <c r="D14" s="6" t="s">
        <v>41</v>
      </c>
      <c r="E14" s="7" t="s">
        <v>57</v>
      </c>
      <c r="F14" s="7" t="s">
        <v>42</v>
      </c>
      <c r="G14" s="8" t="s">
        <v>43</v>
      </c>
      <c r="H14" s="9">
        <v>3597</v>
      </c>
      <c r="I14" s="9">
        <v>191</v>
      </c>
      <c r="J14" s="9">
        <v>2275</v>
      </c>
      <c r="K14" s="9">
        <v>152190</v>
      </c>
      <c r="L14" s="7">
        <v>5</v>
      </c>
      <c r="M14" s="7" t="s">
        <v>60</v>
      </c>
      <c r="N14" s="7" t="s">
        <v>44</v>
      </c>
      <c r="O14" s="10">
        <v>579900</v>
      </c>
      <c r="P14" s="7" t="s">
        <v>31</v>
      </c>
      <c r="Q14" s="41">
        <v>0</v>
      </c>
      <c r="R14" s="41">
        <v>0</v>
      </c>
      <c r="S14" s="41">
        <v>0</v>
      </c>
      <c r="T14" s="41">
        <v>0</v>
      </c>
      <c r="U14" s="42">
        <v>0</v>
      </c>
      <c r="V14" s="42">
        <v>0</v>
      </c>
      <c r="W14" s="40">
        <f t="shared" si="0"/>
        <v>0</v>
      </c>
    </row>
    <row r="15" spans="1:23" ht="24" customHeight="1">
      <c r="A15" s="11">
        <v>9</v>
      </c>
      <c r="B15" s="6" t="s">
        <v>27</v>
      </c>
      <c r="C15" s="6" t="s">
        <v>28</v>
      </c>
      <c r="D15" s="6" t="s">
        <v>41</v>
      </c>
      <c r="E15" s="7" t="s">
        <v>58</v>
      </c>
      <c r="F15" s="7" t="s">
        <v>45</v>
      </c>
      <c r="G15" s="8" t="s">
        <v>64</v>
      </c>
      <c r="H15" s="9">
        <v>3597</v>
      </c>
      <c r="I15" s="9">
        <v>191</v>
      </c>
      <c r="J15" s="9">
        <v>2285</v>
      </c>
      <c r="K15" s="9">
        <v>194131</v>
      </c>
      <c r="L15" s="7">
        <v>5</v>
      </c>
      <c r="M15" s="7" t="s">
        <v>60</v>
      </c>
      <c r="N15" s="7" t="s">
        <v>44</v>
      </c>
      <c r="O15" s="10">
        <v>739000</v>
      </c>
      <c r="P15" s="7" t="s">
        <v>31</v>
      </c>
      <c r="Q15" s="41">
        <v>0</v>
      </c>
      <c r="R15" s="41">
        <v>0</v>
      </c>
      <c r="S15" s="41">
        <v>0</v>
      </c>
      <c r="T15" s="41">
        <v>0</v>
      </c>
      <c r="U15" s="42">
        <v>0</v>
      </c>
      <c r="V15" s="42">
        <v>0</v>
      </c>
      <c r="W15" s="40">
        <f t="shared" si="0"/>
        <v>0</v>
      </c>
    </row>
    <row r="16" spans="1:23" ht="24" customHeight="1">
      <c r="A16" s="33">
        <v>10</v>
      </c>
      <c r="B16" s="34" t="s">
        <v>27</v>
      </c>
      <c r="C16" s="34" t="s">
        <v>46</v>
      </c>
      <c r="D16" s="34" t="s">
        <v>72</v>
      </c>
      <c r="E16" s="35" t="s">
        <v>59</v>
      </c>
      <c r="F16" s="35" t="s">
        <v>47</v>
      </c>
      <c r="G16" s="36" t="s">
        <v>48</v>
      </c>
      <c r="H16" s="37" t="s">
        <v>49</v>
      </c>
      <c r="I16" s="37">
        <v>35</v>
      </c>
      <c r="J16" s="37">
        <v>1450</v>
      </c>
      <c r="K16" s="37">
        <v>18388</v>
      </c>
      <c r="L16" s="35">
        <v>4</v>
      </c>
      <c r="M16" s="35" t="s">
        <v>60</v>
      </c>
      <c r="N16" s="35" t="s">
        <v>44</v>
      </c>
      <c r="O16" s="38">
        <v>862200</v>
      </c>
      <c r="P16" s="35" t="s">
        <v>31</v>
      </c>
      <c r="Q16" s="43">
        <v>0</v>
      </c>
      <c r="R16" s="43">
        <v>0</v>
      </c>
      <c r="S16" s="43">
        <v>0</v>
      </c>
      <c r="T16" s="43">
        <v>0</v>
      </c>
      <c r="U16" s="44">
        <v>0</v>
      </c>
      <c r="V16" s="44">
        <v>0</v>
      </c>
      <c r="W16" s="40">
        <f t="shared" si="0"/>
        <v>0</v>
      </c>
    </row>
    <row r="17" spans="1:23" ht="15" customHeight="1">
      <c r="A17" s="47" t="s">
        <v>73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39">
        <f>W7+W8+W9+W10+W11+W12+W13+W14+W15+W16</f>
        <v>0</v>
      </c>
    </row>
    <row r="18" spans="1:23" ht="15" customHeight="1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2"/>
      <c r="W18" s="39"/>
    </row>
    <row r="20" spans="2:13" ht="15">
      <c r="B20" s="45" t="s">
        <v>74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ht="15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2:13" ht="15">
      <c r="B22" s="45" t="s">
        <v>75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23">
    <mergeCell ref="B22:M22"/>
    <mergeCell ref="B20:M20"/>
    <mergeCell ref="A17:V18"/>
    <mergeCell ref="W17:W18"/>
    <mergeCell ref="K3:K6"/>
    <mergeCell ref="O3:O6"/>
    <mergeCell ref="A3:A6"/>
    <mergeCell ref="B3:D5"/>
    <mergeCell ref="E3:E6"/>
    <mergeCell ref="F3:F6"/>
    <mergeCell ref="G3:G6"/>
    <mergeCell ref="H3:H6"/>
    <mergeCell ref="A1:X1"/>
    <mergeCell ref="P3:P5"/>
    <mergeCell ref="Q3:Q4"/>
    <mergeCell ref="R3:R4"/>
    <mergeCell ref="S3:V4"/>
    <mergeCell ref="W3:W6"/>
    <mergeCell ref="I3:I6"/>
    <mergeCell ref="J3:J6"/>
    <mergeCell ref="L3:L6"/>
    <mergeCell ref="M3:M6"/>
    <mergeCell ref="N3:N6"/>
  </mergeCells>
  <printOptions/>
  <pageMargins left="0.25" right="0.25" top="0.75" bottom="0.75" header="0.3" footer="0.3"/>
  <pageSetup fitToHeight="0" fitToWidth="1" horizontalDpi="600" verticalDpi="6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Charvátová Hana, Bc.</dc:creator>
  <cp:keywords/>
  <dc:description/>
  <cp:lastModifiedBy>Topič Petr</cp:lastModifiedBy>
  <cp:lastPrinted>2022-11-24T15:26:16Z</cp:lastPrinted>
  <dcterms:created xsi:type="dcterms:W3CDTF">2018-09-05T08:25:58Z</dcterms:created>
  <dcterms:modified xsi:type="dcterms:W3CDTF">2022-11-28T09:36:26Z</dcterms:modified>
  <cp:category/>
  <cp:version/>
  <cp:contentType/>
  <cp:contentStatus/>
</cp:coreProperties>
</file>