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D:\DOKUMENTY\ÚMČP5\AKCE_2023\OPRAVY_2023\Projekty polytechnických učeben\MŠ PEROUTKOVA\Zadávací PD\"/>
    </mc:Choice>
  </mc:AlternateContent>
  <xr:revisionPtr revIDLastSave="0" documentId="13_ncr:1_{59491B3B-5537-4310-A1A3-7482248D2F7D}" xr6:coauthVersionLast="36" xr6:coauthVersionMax="47" xr10:uidLastSave="{00000000-0000-0000-0000-000000000000}"/>
  <bookViews>
    <workbookView xWindow="-105" yWindow="-105" windowWidth="23250" windowHeight="12450" tabRatio="660" activeTab="4" xr2:uid="{00000000-000D-0000-FFFF-FFFF00000000}"/>
  </bookViews>
  <sheets>
    <sheet name=" Rekapitulace" sheetId="1" r:id="rId1"/>
    <sheet name="2022_POLYTECH. MÍST. SOVIČKY" sheetId="26" r:id="rId2"/>
    <sheet name="2022_POLYTECH. MÍST. MEDVĚDI" sheetId="27" r:id="rId3"/>
    <sheet name="2022_POLYTECH. MÍST. JEŽCI" sheetId="28" r:id="rId4"/>
    <sheet name="2022_POLYTECH. MÍST. LIŠKY" sheetId="29" r:id="rId5"/>
  </sheets>
  <definedNames>
    <definedName name="_xlnm.Print_Area" localSheetId="3">'2022_POLYTECH. MÍST. JEŽCI'!$A$1:$I$84</definedName>
    <definedName name="_xlnm.Print_Area" localSheetId="4">'2022_POLYTECH. MÍST. LIŠKY'!$A$1:$I$84</definedName>
    <definedName name="_xlnm.Print_Area" localSheetId="2">'2022_POLYTECH. MÍST. MEDVĚDI'!$A$1:$I$84</definedName>
    <definedName name="_xlnm.Print_Area" localSheetId="1">'2022_POLYTECH. MÍST. SOVIČKY'!$A$1:$I$85</definedName>
  </definedNames>
  <calcPr calcId="191029"/>
</workbook>
</file>

<file path=xl/calcChain.xml><?xml version="1.0" encoding="utf-8"?>
<calcChain xmlns="http://schemas.openxmlformats.org/spreadsheetml/2006/main">
  <c r="G27" i="29" l="1"/>
  <c r="H27" i="29" s="1"/>
  <c r="G26" i="29"/>
  <c r="H26" i="29" s="1"/>
  <c r="G25" i="29"/>
  <c r="H25" i="29" s="1"/>
  <c r="G24" i="29"/>
  <c r="H24" i="29" s="1"/>
  <c r="G23" i="29"/>
  <c r="H23" i="29" s="1"/>
  <c r="G22" i="29"/>
  <c r="H22" i="29" s="1"/>
  <c r="G21" i="29"/>
  <c r="H21" i="29" s="1"/>
  <c r="G20" i="29"/>
  <c r="G56" i="28"/>
  <c r="H56" i="28" s="1"/>
  <c r="G55" i="28"/>
  <c r="H55" i="28" s="1"/>
  <c r="G54" i="28"/>
  <c r="H54" i="28" s="1"/>
  <c r="G53" i="28"/>
  <c r="H53" i="28" s="1"/>
  <c r="G52" i="28"/>
  <c r="H52" i="28" s="1"/>
  <c r="G51" i="28"/>
  <c r="H51" i="28" s="1"/>
  <c r="G50" i="28"/>
  <c r="H50" i="28" s="1"/>
  <c r="G46" i="28"/>
  <c r="H46" i="28" s="1"/>
  <c r="G45" i="28"/>
  <c r="H45" i="28" s="1"/>
  <c r="G44" i="28"/>
  <c r="H44" i="28" s="1"/>
  <c r="G43" i="28"/>
  <c r="H43" i="28" s="1"/>
  <c r="G42" i="28"/>
  <c r="H42" i="28" s="1"/>
  <c r="G41" i="28"/>
  <c r="H41" i="28" s="1"/>
  <c r="G38" i="28"/>
  <c r="H38" i="28" s="1"/>
  <c r="G37" i="28"/>
  <c r="H37" i="28" s="1"/>
  <c r="G36" i="28"/>
  <c r="H36" i="28" s="1"/>
  <c r="G33" i="28"/>
  <c r="H33" i="28" s="1"/>
  <c r="G32" i="28"/>
  <c r="H32" i="28" s="1"/>
  <c r="G31" i="28"/>
  <c r="H31" i="28" s="1"/>
  <c r="G30" i="28"/>
  <c r="H30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G58" i="27"/>
  <c r="H58" i="27" s="1"/>
  <c r="G57" i="27"/>
  <c r="H57" i="27" s="1"/>
  <c r="G56" i="27"/>
  <c r="H56" i="27" s="1"/>
  <c r="G55" i="27"/>
  <c r="H55" i="27" s="1"/>
  <c r="G54" i="27"/>
  <c r="H54" i="27" s="1"/>
  <c r="G53" i="27"/>
  <c r="H53" i="27" s="1"/>
  <c r="G52" i="27"/>
  <c r="H52" i="27" s="1"/>
  <c r="G48" i="27"/>
  <c r="H48" i="27" s="1"/>
  <c r="G47" i="27"/>
  <c r="H47" i="27" s="1"/>
  <c r="G46" i="27"/>
  <c r="H46" i="27" s="1"/>
  <c r="G45" i="27"/>
  <c r="H45" i="27" s="1"/>
  <c r="G44" i="27"/>
  <c r="H44" i="27" s="1"/>
  <c r="G43" i="27"/>
  <c r="H43" i="27" s="1"/>
  <c r="G42" i="27"/>
  <c r="H42" i="27" s="1"/>
  <c r="G41" i="27"/>
  <c r="H41" i="27" s="1"/>
  <c r="G38" i="27"/>
  <c r="H38" i="27" s="1"/>
  <c r="G37" i="27"/>
  <c r="H37" i="27" s="1"/>
  <c r="G36" i="27"/>
  <c r="H36" i="27" s="1"/>
  <c r="G33" i="27"/>
  <c r="H33" i="27" s="1"/>
  <c r="G32" i="27"/>
  <c r="H32" i="27" s="1"/>
  <c r="G31" i="27"/>
  <c r="H31" i="27" s="1"/>
  <c r="G30" i="27"/>
  <c r="H30" i="27" s="1"/>
  <c r="G27" i="27"/>
  <c r="H27" i="27" s="1"/>
  <c r="G26" i="27"/>
  <c r="H26" i="27" s="1"/>
  <c r="G25" i="27"/>
  <c r="H25" i="27" s="1"/>
  <c r="G24" i="27"/>
  <c r="H24" i="27" s="1"/>
  <c r="G23" i="27"/>
  <c r="H23" i="27" s="1"/>
  <c r="G22" i="27"/>
  <c r="H22" i="27" s="1"/>
  <c r="G21" i="27"/>
  <c r="H21" i="27" s="1"/>
  <c r="G20" i="27"/>
  <c r="H20" i="27" s="1"/>
  <c r="G62" i="26"/>
  <c r="H62" i="26" s="1"/>
  <c r="G61" i="26"/>
  <c r="H61" i="26" s="1"/>
  <c r="G60" i="26"/>
  <c r="H60" i="26" s="1"/>
  <c r="G59" i="26"/>
  <c r="H59" i="26" s="1"/>
  <c r="G58" i="26"/>
  <c r="H58" i="26" s="1"/>
  <c r="G57" i="26"/>
  <c r="H57" i="26" s="1"/>
  <c r="G54" i="26"/>
  <c r="H54" i="26" s="1"/>
  <c r="G53" i="26"/>
  <c r="H53" i="26" s="1"/>
  <c r="G52" i="26"/>
  <c r="H52" i="26" s="1"/>
  <c r="G51" i="26"/>
  <c r="H51" i="26" s="1"/>
  <c r="G50" i="26"/>
  <c r="H50" i="26" s="1"/>
  <c r="G49" i="26"/>
  <c r="H49" i="26" s="1"/>
  <c r="G48" i="26"/>
  <c r="H48" i="26" s="1"/>
  <c r="G47" i="26"/>
  <c r="H47" i="26" s="1"/>
  <c r="G46" i="26"/>
  <c r="H46" i="26" s="1"/>
  <c r="G43" i="26"/>
  <c r="H43" i="26" s="1"/>
  <c r="G42" i="26"/>
  <c r="H42" i="26" s="1"/>
  <c r="G41" i="26"/>
  <c r="H41" i="26" s="1"/>
  <c r="G40" i="26"/>
  <c r="H40" i="26" s="1"/>
  <c r="G39" i="26"/>
  <c r="H39" i="26" s="1"/>
  <c r="G38" i="26"/>
  <c r="H38" i="26" s="1"/>
  <c r="G37" i="26"/>
  <c r="H37" i="26" s="1"/>
  <c r="G36" i="26"/>
  <c r="H36" i="26" s="1"/>
  <c r="G33" i="26"/>
  <c r="H33" i="26" s="1"/>
  <c r="G32" i="26"/>
  <c r="H32" i="26" s="1"/>
  <c r="G31" i="26"/>
  <c r="H31" i="26" s="1"/>
  <c r="G30" i="26"/>
  <c r="H30" i="26" s="1"/>
  <c r="G27" i="26"/>
  <c r="H27" i="26" s="1"/>
  <c r="G26" i="26"/>
  <c r="H26" i="26" s="1"/>
  <c r="G25" i="26"/>
  <c r="H25" i="26" s="1"/>
  <c r="G24" i="26"/>
  <c r="H24" i="26" s="1"/>
  <c r="G23" i="26"/>
  <c r="H23" i="26" s="1"/>
  <c r="G22" i="26"/>
  <c r="H22" i="26" s="1"/>
  <c r="G21" i="26"/>
  <c r="G20" i="26"/>
  <c r="H20" i="26" s="1"/>
  <c r="G30" i="29" l="1"/>
  <c r="G17" i="1" s="1"/>
  <c r="H17" i="1" s="1"/>
  <c r="H20" i="28"/>
  <c r="H60" i="28" s="1"/>
  <c r="G60" i="28"/>
  <c r="G16" i="1" s="1"/>
  <c r="H16" i="1" s="1"/>
  <c r="H20" i="29"/>
  <c r="H30" i="29" s="1"/>
  <c r="H63" i="27"/>
  <c r="G63" i="27"/>
  <c r="G15" i="1" s="1"/>
  <c r="G66" i="26"/>
  <c r="G14" i="1" s="1"/>
  <c r="H21" i="26"/>
  <c r="H66" i="26" s="1"/>
  <c r="G19" i="1" l="1"/>
  <c r="H15" i="1"/>
  <c r="H14" i="1" l="1"/>
  <c r="H19" i="1" s="1"/>
</calcChain>
</file>

<file path=xl/sharedStrings.xml><?xml version="1.0" encoding="utf-8"?>
<sst xmlns="http://schemas.openxmlformats.org/spreadsheetml/2006/main" count="330" uniqueCount="86">
  <si>
    <t>Akce (materiál):</t>
  </si>
  <si>
    <t>Druh provedené práce</t>
  </si>
  <si>
    <t>Cena celkem</t>
  </si>
  <si>
    <t>bez DPH</t>
  </si>
  <si>
    <t>vč. DPH</t>
  </si>
  <si>
    <t>REKAPITULACE</t>
  </si>
  <si>
    <t>Jednotka</t>
  </si>
  <si>
    <t>Množství</t>
  </si>
  <si>
    <t>Cena za</t>
  </si>
  <si>
    <t>DPH</t>
  </si>
  <si>
    <t>ks,m2,bm,l</t>
  </si>
  <si>
    <t>jednotku</t>
  </si>
  <si>
    <t>15% 21%</t>
  </si>
  <si>
    <t>ks</t>
  </si>
  <si>
    <t>celek</t>
  </si>
  <si>
    <r>
      <rPr>
        <b/>
        <sz val="12"/>
        <rFont val="Calibri"/>
        <family val="2"/>
        <charset val="238"/>
      </rPr>
      <t>Dodavatel:</t>
    </r>
    <r>
      <rPr>
        <sz val="12"/>
        <rFont val="Calibri"/>
        <family val="2"/>
        <charset val="238"/>
      </rPr>
      <t xml:space="preserve">
</t>
    </r>
  </si>
  <si>
    <r>
      <rPr>
        <b/>
        <sz val="12"/>
        <rFont val="Calibri"/>
        <family val="2"/>
        <charset val="238"/>
      </rPr>
      <t>Odběratel:</t>
    </r>
    <r>
      <rPr>
        <sz val="12"/>
        <rFont val="Calibri"/>
        <family val="2"/>
        <charset val="238"/>
      </rPr>
      <t xml:space="preserve">
</t>
    </r>
  </si>
  <si>
    <t>1.</t>
  </si>
  <si>
    <t>m2</t>
  </si>
  <si>
    <r>
      <rPr>
        <b/>
        <sz val="10"/>
        <rFont val="Arial"/>
        <family val="2"/>
        <charset val="238"/>
      </rPr>
      <t>Dodavatel:</t>
    </r>
    <r>
      <rPr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</si>
  <si>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Odběratel:</t>
    </r>
    <r>
      <rPr>
        <sz val="10"/>
        <rFont val="Arial"/>
        <family val="2"/>
        <charset val="238"/>
      </rPr>
      <t xml:space="preserve">
</t>
    </r>
  </si>
  <si>
    <t>výmalba, příprava zakrytí</t>
  </si>
  <si>
    <t>odstranění stávající podlahy</t>
  </si>
  <si>
    <t>penetrace podlahy</t>
  </si>
  <si>
    <t>stěrka do 5mm</t>
  </si>
  <si>
    <t>POLYTECHNICKÉ VYBAVENÍ - TŘÍDA SOVIČKY</t>
  </si>
  <si>
    <t>odstranění, demontáž stávajícího vybavení</t>
  </si>
  <si>
    <t>odvoz a lividace vybavení</t>
  </si>
  <si>
    <t>dodávka a pokládka polytech vzoru - koberec včt prořezu 15%</t>
  </si>
  <si>
    <t>úklid,manipulace</t>
  </si>
  <si>
    <t>A</t>
  </si>
  <si>
    <t>POLICE 830X385 SÍLA22MM</t>
  </si>
  <si>
    <t>ZÁDA VELKÁ , OLEJ LAZURA</t>
  </si>
  <si>
    <t>HORNÍ SKŘÍNKY 830MM - PŘEKLIŽKA</t>
  </si>
  <si>
    <t>B</t>
  </si>
  <si>
    <t>ÚLOŽNÉ PROSTORY A POLICE</t>
  </si>
  <si>
    <t>SK 850X430, 700X2000MM, PŘEKLIŽKA</t>
  </si>
  <si>
    <t>POLICE 1750 X430MM, PŘEKLIŽKA</t>
  </si>
  <si>
    <t>MOTÁŽ A KOTVENÍ B</t>
  </si>
  <si>
    <t>PODÍL DOPRAVY B</t>
  </si>
  <si>
    <t>C</t>
  </si>
  <si>
    <t>REGÁLOVÁ SESTAVA</t>
  </si>
  <si>
    <t>POLICE 830X385MM, SÍLA 22MM</t>
  </si>
  <si>
    <t>MOBILNÍ BOX 800X400X400MM PŘEKLIŽKA</t>
  </si>
  <si>
    <t>STOLEK VÝSUVNÝ, PŘEKLIŽKA, MASIV</t>
  </si>
  <si>
    <t>PODÍL DOPRAVY C</t>
  </si>
  <si>
    <t>D</t>
  </si>
  <si>
    <t>BOKY ŽEBŘÍK NEBO PLNÉ HL.389 V1800+RE</t>
  </si>
  <si>
    <t>POLICE S LEMEM PŘEKLIŽKA MASIV</t>
  </si>
  <si>
    <t>HORNÍ SKŘÍŃKY 830 - PŘEKLIŽKA</t>
  </si>
  <si>
    <t>MOBILNÍ BOX 800X400X400 PŘEKLIŽKA</t>
  </si>
  <si>
    <t>ROHOVÝ MODUL  PŘEKLIŽKA</t>
  </si>
  <si>
    <t>POLYFUNKČNÍ PROSTOR 1500MM</t>
  </si>
  <si>
    <t>MONTÁŽ D</t>
  </si>
  <si>
    <t>REGÁLOVÉ  SESTAVY</t>
  </si>
  <si>
    <t>SK MODUL 600X360X1400, MASIV BR PŘEKLIŽKA</t>
  </si>
  <si>
    <t>MODUL 900-1200 SKLOPNÉ STOLY</t>
  </si>
  <si>
    <t>SKLOPNÁ KONZOLE BEZPEČNOSTNÍ, 3 POLOHY</t>
  </si>
  <si>
    <t>ODKLÁDACÍ ÚLOŽNÉ MODULY HL. 280-350,V700-750MM</t>
  </si>
  <si>
    <t>PODÍL DOPRAVY D</t>
  </si>
  <si>
    <t>POLYTECHNICKÉ VYBAVENÍ - TŘÍDA MEDVĚDI</t>
  </si>
  <si>
    <t>POLYTECHNICKÁ VYBAVENÍ</t>
  </si>
  <si>
    <t>ÚLOŽNÉ PROSTORY</t>
  </si>
  <si>
    <t>ODKLÁDACÍ PROSTOR MIN. 1470X280X700MM PŘEKLIŽKA</t>
  </si>
  <si>
    <t>SK MODUL 600 -800X360X1400, MASIV BR PŘEKLIŽKA</t>
  </si>
  <si>
    <t>bm</t>
  </si>
  <si>
    <t>2.</t>
  </si>
  <si>
    <t xml:space="preserve">Výkaz výměr Mateřská škola, Praha 5 - Košíře, Peroutkova 1004, příspěvková organizace IČO: 70108170
</t>
  </si>
  <si>
    <t>MEZISOUČET POLYTECHNICKÁ MÍSTNOST SOVIČKY</t>
  </si>
  <si>
    <t>MEZISOUČET POLYTECHNICKÁ MÍSTNOST MEDVĚDI</t>
  </si>
  <si>
    <t>DROBNÉ  STAVEBNÍ OPRAVY A VÝMĚNY</t>
  </si>
  <si>
    <t>Koncept - polytechnické místnosti MŠ Peroutkova</t>
  </si>
  <si>
    <t xml:space="preserve">ponk dětský </t>
  </si>
  <si>
    <t>HORNÍ SKŘÍŃKY atyp - PŘEKLIŽKA</t>
  </si>
  <si>
    <t xml:space="preserve">ODKLÁDACÍ PROSTOR 1470X280X700MM PŘEKLIŽKA </t>
  </si>
  <si>
    <t>BM</t>
  </si>
  <si>
    <t>POLYTECHNICKÉ VYBAVENÍ - TŘÍDA JEŽCI</t>
  </si>
  <si>
    <t>MEZISOUČET POLYTECHNICKÁ MÍSTNOST JEŽCI</t>
  </si>
  <si>
    <t>MEZISOUČET POLYTECHNICKÁ MÍSTNOST LIŠKY</t>
  </si>
  <si>
    <t>3.</t>
  </si>
  <si>
    <t>4.</t>
  </si>
  <si>
    <t>POLYTECHNICKÉ VYBAVENÍ - TŘÍDA LIŠKY</t>
  </si>
  <si>
    <t>CELKEM</t>
  </si>
  <si>
    <t>MOTÁŽ A KOTVENÍ A</t>
  </si>
  <si>
    <t>PODÍL DOPRAVY A</t>
  </si>
  <si>
    <t>MONTÁŽ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</si>
</sst>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[$Kč-405];[Red]\-#,##0\ [$Kč-405]"/>
    <numFmt numFmtId="165" formatCode="#,##0.00\ [$Kč-405];[Red]\-#,##0.00\ [$Kč-405]"/>
    <numFmt numFmtId="166" formatCode="_-* #,##0.00\ [$Kč-405]_-;\-* #,##0.00\ [$Kč-405]_-;_-* &quot;-&quot;??\ [$Kč-405]_-;_-@"/>
  </numFmts>
  <fonts count="21" x14ac:knownFonts="1">
    <font>
      <sz val="10"/>
      <color rgb="FF000000"/>
      <name val="Arial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2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color theme="4" tint="-0.249977111117893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17"/>
    <xf numFmtId="0" fontId="9" fillId="0" borderId="17"/>
  </cellStyleXfs>
  <cellXfs count="121">
    <xf numFmtId="0" fontId="0" fillId="0" borderId="0" xfId="0" applyFont="1" applyAlignment="1"/>
    <xf numFmtId="0" fontId="1" fillId="0" borderId="0" xfId="0" applyFont="1"/>
    <xf numFmtId="0" fontId="2" fillId="0" borderId="17" xfId="2" applyFont="1" applyAlignment="1">
      <alignment horizontal="center"/>
    </xf>
    <xf numFmtId="0" fontId="3" fillId="0" borderId="13" xfId="2" applyFont="1" applyBorder="1" applyAlignment="1"/>
    <xf numFmtId="0" fontId="1" fillId="0" borderId="20" xfId="0" applyFont="1" applyBorder="1" applyAlignment="1"/>
    <xf numFmtId="0" fontId="5" fillId="0" borderId="0" xfId="0" applyFont="1" applyAlignment="1"/>
    <xf numFmtId="0" fontId="3" fillId="0" borderId="0" xfId="0" applyFont="1" applyAlignment="1">
      <alignment vertical="center"/>
    </xf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vertical="top" wrapText="1"/>
    </xf>
    <xf numFmtId="0" fontId="3" fillId="0" borderId="0" xfId="0" applyFont="1"/>
    <xf numFmtId="0" fontId="1" fillId="0" borderId="1" xfId="0" applyFont="1" applyBorder="1"/>
    <xf numFmtId="165" fontId="1" fillId="0" borderId="1" xfId="0" applyNumberFormat="1" applyFont="1" applyBorder="1"/>
    <xf numFmtId="0" fontId="1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4" xfId="0" applyNumberFormat="1" applyFont="1" applyBorder="1"/>
    <xf numFmtId="165" fontId="1" fillId="0" borderId="6" xfId="0" applyNumberFormat="1" applyFont="1" applyBorder="1"/>
    <xf numFmtId="0" fontId="1" fillId="0" borderId="19" xfId="0" applyFont="1" applyBorder="1" applyAlignment="1">
      <alignment horizontal="center"/>
    </xf>
    <xf numFmtId="164" fontId="1" fillId="0" borderId="19" xfId="0" applyNumberFormat="1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1" xfId="0" applyFont="1" applyBorder="1"/>
    <xf numFmtId="0" fontId="3" fillId="0" borderId="11" xfId="0" applyFont="1" applyBorder="1" applyAlignment="1">
      <alignment horizontal="left"/>
    </xf>
    <xf numFmtId="0" fontId="5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0" fillId="0" borderId="17" xfId="2" applyFont="1"/>
    <xf numFmtId="0" fontId="10" fillId="0" borderId="17" xfId="2" applyFont="1" applyAlignment="1">
      <alignment horizontal="center"/>
    </xf>
    <xf numFmtId="0" fontId="10" fillId="0" borderId="8" xfId="2" applyFont="1" applyBorder="1"/>
    <xf numFmtId="0" fontId="10" fillId="0" borderId="8" xfId="2" applyFont="1" applyBorder="1" applyAlignment="1"/>
    <xf numFmtId="0" fontId="10" fillId="0" borderId="17" xfId="2" applyFont="1" applyAlignment="1"/>
    <xf numFmtId="0" fontId="10" fillId="0" borderId="17" xfId="2" applyFont="1" applyAlignment="1">
      <alignment vertical="top"/>
    </xf>
    <xf numFmtId="0" fontId="13" fillId="0" borderId="17" xfId="2" applyFont="1" applyAlignment="1"/>
    <xf numFmtId="0" fontId="13" fillId="0" borderId="3" xfId="2" applyFont="1" applyBorder="1" applyAlignment="1"/>
    <xf numFmtId="0" fontId="13" fillId="0" borderId="4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0" fillId="0" borderId="1" xfId="2" applyFont="1" applyBorder="1" applyAlignment="1"/>
    <xf numFmtId="0" fontId="13" fillId="0" borderId="7" xfId="2" applyFont="1" applyBorder="1" applyAlignment="1">
      <alignment horizontal="center"/>
    </xf>
    <xf numFmtId="0" fontId="10" fillId="0" borderId="4" xfId="2" applyFont="1" applyBorder="1" applyAlignment="1"/>
    <xf numFmtId="0" fontId="10" fillId="0" borderId="6" xfId="2" applyFont="1" applyBorder="1" applyAlignment="1"/>
    <xf numFmtId="0" fontId="10" fillId="0" borderId="16" xfId="2" applyFont="1" applyBorder="1"/>
    <xf numFmtId="166" fontId="10" fillId="0" borderId="17" xfId="2" applyNumberFormat="1" applyFont="1" applyAlignment="1">
      <alignment horizontal="center"/>
    </xf>
    <xf numFmtId="9" fontId="10" fillId="0" borderId="17" xfId="2" applyNumberFormat="1" applyFont="1" applyAlignment="1">
      <alignment horizontal="center"/>
    </xf>
    <xf numFmtId="166" fontId="10" fillId="0" borderId="17" xfId="2" applyNumberFormat="1" applyFont="1" applyAlignment="1">
      <alignment horizontal="right"/>
    </xf>
    <xf numFmtId="166" fontId="10" fillId="0" borderId="16" xfId="2" applyNumberFormat="1" applyFont="1" applyBorder="1" applyAlignment="1">
      <alignment horizontal="right"/>
    </xf>
    <xf numFmtId="9" fontId="16" fillId="0" borderId="17" xfId="2" applyNumberFormat="1" applyFont="1" applyAlignment="1">
      <alignment horizontal="center"/>
    </xf>
    <xf numFmtId="166" fontId="16" fillId="0" borderId="17" xfId="2" applyNumberFormat="1" applyFont="1" applyAlignment="1">
      <alignment horizontal="right"/>
    </xf>
    <xf numFmtId="166" fontId="16" fillId="0" borderId="16" xfId="2" applyNumberFormat="1" applyFont="1" applyBorder="1" applyAlignment="1">
      <alignment horizontal="right"/>
    </xf>
    <xf numFmtId="0" fontId="17" fillId="0" borderId="14" xfId="2" applyFont="1" applyBorder="1"/>
    <xf numFmtId="166" fontId="11" fillId="0" borderId="14" xfId="2" applyNumberFormat="1" applyFont="1" applyBorder="1"/>
    <xf numFmtId="166" fontId="11" fillId="0" borderId="15" xfId="2" applyNumberFormat="1" applyFont="1" applyBorder="1"/>
    <xf numFmtId="0" fontId="2" fillId="0" borderId="8" xfId="2" applyFont="1" applyBorder="1" applyAlignment="1"/>
    <xf numFmtId="0" fontId="10" fillId="0" borderId="17" xfId="2" applyFont="1" applyBorder="1" applyAlignment="1"/>
    <xf numFmtId="0" fontId="2" fillId="0" borderId="17" xfId="2" applyFont="1" applyBorder="1" applyAlignment="1"/>
    <xf numFmtId="0" fontId="12" fillId="0" borderId="17" xfId="2" applyFont="1" applyBorder="1" applyAlignment="1"/>
    <xf numFmtId="0" fontId="10" fillId="0" borderId="18" xfId="2" applyFont="1" applyBorder="1"/>
    <xf numFmtId="0" fontId="12" fillId="0" borderId="18" xfId="2" applyFont="1" applyBorder="1" applyAlignment="1"/>
    <xf numFmtId="0" fontId="4" fillId="0" borderId="21" xfId="2" applyFont="1" applyBorder="1" applyAlignment="1"/>
    <xf numFmtId="0" fontId="3" fillId="0" borderId="12" xfId="2" applyFont="1" applyBorder="1" applyAlignment="1">
      <alignment horizontal="center" vertical="center"/>
    </xf>
    <xf numFmtId="0" fontId="1" fillId="0" borderId="16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/>
    <xf numFmtId="0" fontId="3" fillId="0" borderId="24" xfId="0" applyFont="1" applyBorder="1"/>
    <xf numFmtId="44" fontId="1" fillId="0" borderId="19" xfId="0" applyNumberFormat="1" applyFont="1" applyBorder="1"/>
    <xf numFmtId="44" fontId="1" fillId="0" borderId="10" xfId="0" applyNumberFormat="1" applyFont="1" applyBorder="1"/>
    <xf numFmtId="44" fontId="1" fillId="0" borderId="0" xfId="0" applyNumberFormat="1" applyFont="1"/>
    <xf numFmtId="44" fontId="1" fillId="0" borderId="2" xfId="0" applyNumberFormat="1" applyFont="1" applyBorder="1"/>
    <xf numFmtId="44" fontId="3" fillId="0" borderId="12" xfId="0" applyNumberFormat="1" applyFont="1" applyBorder="1"/>
    <xf numFmtId="0" fontId="4" fillId="0" borderId="21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5" xfId="2" applyFont="1" applyBorder="1" applyAlignment="1"/>
    <xf numFmtId="0" fontId="2" fillId="0" borderId="25" xfId="2" applyFont="1" applyBorder="1" applyAlignment="1"/>
    <xf numFmtId="0" fontId="2" fillId="0" borderId="26" xfId="2" applyFont="1" applyBorder="1" applyAlignment="1"/>
    <xf numFmtId="0" fontId="5" fillId="0" borderId="0" xfId="0" applyFont="1" applyAlignment="1"/>
    <xf numFmtId="0" fontId="10" fillId="0" borderId="17" xfId="2" applyFont="1" applyFill="1" applyAlignment="1">
      <alignment horizontal="center"/>
    </xf>
    <xf numFmtId="0" fontId="3" fillId="0" borderId="0" xfId="0" applyFont="1" applyAlignment="1"/>
    <xf numFmtId="0" fontId="19" fillId="0" borderId="17" xfId="2" applyFont="1" applyBorder="1" applyAlignment="1"/>
    <xf numFmtId="0" fontId="19" fillId="0" borderId="25" xfId="2" applyFont="1" applyBorder="1" applyAlignment="1"/>
    <xf numFmtId="0" fontId="20" fillId="0" borderId="17" xfId="2" applyFont="1" applyAlignment="1">
      <alignment horizontal="center"/>
    </xf>
    <xf numFmtId="166" fontId="19" fillId="0" borderId="17" xfId="2" applyNumberFormat="1" applyFont="1" applyAlignment="1">
      <alignment horizontal="center"/>
    </xf>
    <xf numFmtId="9" fontId="19" fillId="0" borderId="17" xfId="2" applyNumberFormat="1" applyFont="1" applyAlignment="1">
      <alignment horizontal="center"/>
    </xf>
    <xf numFmtId="166" fontId="19" fillId="0" borderId="17" xfId="2" applyNumberFormat="1" applyFont="1" applyAlignment="1">
      <alignment horizontal="right"/>
    </xf>
    <xf numFmtId="166" fontId="19" fillId="0" borderId="16" xfId="2" applyNumberFormat="1" applyFont="1" applyBorder="1" applyAlignment="1">
      <alignment horizontal="right"/>
    </xf>
    <xf numFmtId="0" fontId="19" fillId="0" borderId="17" xfId="2" applyFont="1" applyAlignment="1">
      <alignment horizontal="center"/>
    </xf>
    <xf numFmtId="0" fontId="0" fillId="0" borderId="17" xfId="2" applyFont="1" applyAlignment="1"/>
    <xf numFmtId="166" fontId="10" fillId="0" borderId="17" xfId="2" applyNumberFormat="1" applyFont="1"/>
    <xf numFmtId="0" fontId="0" fillId="0" borderId="25" xfId="2" applyFont="1" applyBorder="1" applyAlignment="1"/>
    <xf numFmtId="0" fontId="0" fillId="0" borderId="17" xfId="2" applyFont="1" applyBorder="1" applyAlignment="1"/>
    <xf numFmtId="0" fontId="2" fillId="0" borderId="27" xfId="2" applyFont="1" applyBorder="1" applyAlignment="1"/>
    <xf numFmtId="0" fontId="0" fillId="0" borderId="18" xfId="2" applyFont="1" applyBorder="1" applyAlignment="1"/>
    <xf numFmtId="0" fontId="1" fillId="0" borderId="28" xfId="0" applyFont="1" applyBorder="1" applyAlignment="1">
      <alignment horizontal="center"/>
    </xf>
    <xf numFmtId="164" fontId="1" fillId="0" borderId="28" xfId="0" applyNumberFormat="1" applyFont="1" applyBorder="1"/>
    <xf numFmtId="44" fontId="1" fillId="0" borderId="28" xfId="0" applyNumberFormat="1" applyFont="1" applyBorder="1"/>
    <xf numFmtId="44" fontId="1" fillId="0" borderId="6" xfId="0" applyNumberFormat="1" applyFont="1" applyBorder="1"/>
    <xf numFmtId="44" fontId="1" fillId="0" borderId="29" xfId="0" applyNumberFormat="1" applyFont="1" applyBorder="1"/>
    <xf numFmtId="0" fontId="2" fillId="2" borderId="17" xfId="2" applyFont="1" applyFill="1" applyBorder="1" applyAlignment="1"/>
    <xf numFmtId="0" fontId="10" fillId="2" borderId="17" xfId="2" applyFont="1" applyFill="1" applyAlignment="1">
      <alignment horizontal="center"/>
    </xf>
    <xf numFmtId="0" fontId="16" fillId="2" borderId="17" xfId="2" applyFont="1" applyFill="1" applyAlignment="1">
      <alignment horizontal="center"/>
    </xf>
    <xf numFmtId="166" fontId="16" fillId="2" borderId="17" xfId="2" applyNumberFormat="1" applyFont="1" applyFill="1" applyAlignment="1">
      <alignment horizontal="center"/>
    </xf>
    <xf numFmtId="9" fontId="16" fillId="2" borderId="17" xfId="2" applyNumberFormat="1" applyFont="1" applyFill="1" applyAlignment="1">
      <alignment horizontal="center"/>
    </xf>
    <xf numFmtId="166" fontId="16" fillId="2" borderId="17" xfId="2" applyNumberFormat="1" applyFont="1" applyFill="1" applyAlignment="1">
      <alignment horizontal="right"/>
    </xf>
    <xf numFmtId="166" fontId="16" fillId="2" borderId="16" xfId="2" applyNumberFormat="1" applyFont="1" applyFill="1" applyBorder="1" applyAlignment="1">
      <alignment horizontal="right"/>
    </xf>
    <xf numFmtId="166" fontId="10" fillId="2" borderId="17" xfId="2" applyNumberFormat="1" applyFont="1" applyFill="1" applyAlignment="1">
      <alignment horizontal="center"/>
    </xf>
    <xf numFmtId="0" fontId="2" fillId="2" borderId="25" xfId="2" applyFont="1" applyFill="1" applyBorder="1" applyAlignment="1"/>
    <xf numFmtId="0" fontId="1" fillId="0" borderId="0" xfId="0" applyFont="1" applyAlignment="1">
      <alignment horizontal="left" vertical="top" wrapText="1"/>
    </xf>
    <xf numFmtId="0" fontId="5" fillId="0" borderId="0" xfId="0" applyFont="1" applyAlignment="1"/>
    <xf numFmtId="0" fontId="13" fillId="0" borderId="17" xfId="2" applyFont="1" applyAlignment="1">
      <alignment vertical="top" wrapText="1"/>
    </xf>
    <xf numFmtId="0" fontId="0" fillId="0" borderId="17" xfId="2" applyFont="1" applyAlignment="1"/>
    <xf numFmtId="0" fontId="4" fillId="0" borderId="17" xfId="2" applyFont="1" applyAlignment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3"/>
  <sheetViews>
    <sheetView zoomScale="102" zoomScaleNormal="102" workbookViewId="0">
      <selection activeCell="G14" sqref="G14"/>
    </sheetView>
  </sheetViews>
  <sheetFormatPr defaultColWidth="14.42578125" defaultRowHeight="15.75" customHeight="1" x14ac:dyDescent="0.2"/>
  <cols>
    <col min="1" max="1" width="2.7109375" style="5" customWidth="1"/>
    <col min="2" max="2" width="5.7109375" style="5" customWidth="1"/>
    <col min="3" max="3" width="60.28515625" style="5" customWidth="1"/>
    <col min="4" max="4" width="9.140625" style="5" customWidth="1"/>
    <col min="5" max="5" width="9.7109375" style="5" customWidth="1"/>
    <col min="6" max="6" width="6.140625" style="5" customWidth="1"/>
    <col min="7" max="7" width="19.7109375" style="5" customWidth="1"/>
    <col min="8" max="8" width="18.28515625" style="5" customWidth="1"/>
    <col min="9" max="26" width="8.7109375" style="5" customWidth="1"/>
    <col min="27" max="16384" width="14.42578125" style="5"/>
  </cols>
  <sheetData>
    <row r="1" spans="1:26" ht="20.25" customHeight="1" x14ac:dyDescent="0.25">
      <c r="A1" s="1"/>
      <c r="B1" s="1"/>
      <c r="C1" s="35" t="s">
        <v>67</v>
      </c>
      <c r="D1" s="36"/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5">
      <c r="A2" s="1"/>
      <c r="B2" s="1"/>
      <c r="C2" s="36"/>
      <c r="D2" s="36"/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5">
      <c r="A3" s="1"/>
      <c r="B3" s="1"/>
      <c r="C3" s="6"/>
      <c r="D3" s="1"/>
      <c r="E3" s="1"/>
      <c r="F3" s="7"/>
      <c r="G3" s="8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1"/>
      <c r="B4" s="1"/>
      <c r="C4" s="116" t="s">
        <v>15</v>
      </c>
      <c r="D4" s="1"/>
      <c r="E4" s="116" t="s">
        <v>16</v>
      </c>
      <c r="F4" s="117"/>
      <c r="G4" s="117"/>
      <c r="H4" s="11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"/>
      <c r="B5" s="1"/>
      <c r="C5" s="117"/>
      <c r="D5" s="9"/>
      <c r="E5" s="117"/>
      <c r="F5" s="117"/>
      <c r="G5" s="117"/>
      <c r="H5" s="1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"/>
      <c r="B6" s="1"/>
      <c r="C6" s="117"/>
      <c r="D6" s="9"/>
      <c r="E6" s="117"/>
      <c r="F6" s="117"/>
      <c r="G6" s="117"/>
      <c r="H6" s="11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.75" customHeight="1" x14ac:dyDescent="0.25">
      <c r="A7" s="1"/>
      <c r="B7" s="1"/>
      <c r="C7" s="117"/>
      <c r="D7" s="9"/>
      <c r="E7" s="117"/>
      <c r="F7" s="117"/>
      <c r="G7" s="117"/>
      <c r="H7" s="11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"/>
      <c r="B8" s="1"/>
      <c r="C8" s="1"/>
      <c r="D8" s="1"/>
      <c r="E8" s="1"/>
      <c r="F8" s="7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"/>
      <c r="B9" s="1"/>
      <c r="C9" s="10" t="s">
        <v>0</v>
      </c>
      <c r="D9" s="87" t="s">
        <v>71</v>
      </c>
      <c r="E9" s="85"/>
      <c r="F9" s="85"/>
      <c r="G9" s="85"/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"/>
      <c r="B10" s="1"/>
      <c r="C10" s="11"/>
      <c r="D10" s="1"/>
      <c r="E10" s="1"/>
      <c r="F10" s="7"/>
      <c r="G10" s="12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"/>
      <c r="B11" s="13"/>
      <c r="C11" s="14" t="s">
        <v>1</v>
      </c>
      <c r="D11" s="15"/>
      <c r="E11" s="15"/>
      <c r="F11" s="16"/>
      <c r="G11" s="17" t="s">
        <v>2</v>
      </c>
      <c r="H11" s="18" t="s">
        <v>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71"/>
      <c r="C12" s="19"/>
      <c r="D12" s="20"/>
      <c r="E12" s="21"/>
      <c r="F12" s="22"/>
      <c r="G12" s="23" t="s">
        <v>3</v>
      </c>
      <c r="H12" s="24" t="s">
        <v>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"/>
      <c r="B13" s="73"/>
      <c r="C13" s="74" t="s">
        <v>5</v>
      </c>
      <c r="D13" s="25"/>
      <c r="E13" s="25"/>
      <c r="F13" s="7"/>
      <c r="G13" s="26"/>
      <c r="H13" s="2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34" customFormat="1" ht="20.45" customHeight="1" x14ac:dyDescent="0.25">
      <c r="A14" s="1"/>
      <c r="B14" s="72" t="s">
        <v>17</v>
      </c>
      <c r="C14" s="4" t="s">
        <v>68</v>
      </c>
      <c r="D14" s="28"/>
      <c r="E14" s="28"/>
      <c r="F14" s="29"/>
      <c r="G14" s="75">
        <f>'2022_POLYTECH. MÍST. SOVIČKY'!G66</f>
        <v>0</v>
      </c>
      <c r="H14" s="76">
        <f>G14*1.21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45" customHeight="1" x14ac:dyDescent="0.25">
      <c r="A15" s="1"/>
      <c r="B15" s="72" t="s">
        <v>66</v>
      </c>
      <c r="C15" s="4" t="s">
        <v>69</v>
      </c>
      <c r="D15" s="102"/>
      <c r="E15" s="102"/>
      <c r="F15" s="103"/>
      <c r="G15" s="104">
        <f>'2022_POLYTECH. MÍST. MEDVĚDI'!G63</f>
        <v>0</v>
      </c>
      <c r="H15" s="105">
        <f>G15*1.21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72" t="s">
        <v>79</v>
      </c>
      <c r="C16" s="4" t="s">
        <v>77</v>
      </c>
      <c r="D16" s="28"/>
      <c r="E16" s="28"/>
      <c r="F16" s="29"/>
      <c r="G16" s="75">
        <f>'2022_POLYTECH. MÍST. JEŽCI'!G60</f>
        <v>0</v>
      </c>
      <c r="H16" s="106">
        <f t="shared" ref="H16:H17" si="0">G16*1.21</f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72" t="s">
        <v>80</v>
      </c>
      <c r="C17" s="4" t="s">
        <v>78</v>
      </c>
      <c r="D17" s="28"/>
      <c r="E17" s="28"/>
      <c r="F17" s="29"/>
      <c r="G17" s="75">
        <f>'2022_POLYTECH. MÍST. LIŠKY'!G30</f>
        <v>0</v>
      </c>
      <c r="H17" s="106">
        <f t="shared" si="0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32"/>
      <c r="D18" s="30"/>
      <c r="E18" s="30"/>
      <c r="F18" s="31"/>
      <c r="G18" s="77"/>
      <c r="H18" s="7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15" customHeight="1" x14ac:dyDescent="0.25">
      <c r="A19" s="1"/>
      <c r="B19" s="1"/>
      <c r="C19" s="33" t="s">
        <v>82</v>
      </c>
      <c r="D19" s="30"/>
      <c r="E19" s="30"/>
      <c r="F19" s="31"/>
      <c r="G19" s="79">
        <f>SUM(G14:G17)</f>
        <v>0</v>
      </c>
      <c r="H19" s="79">
        <f>SUM(H14:H17)</f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7"/>
      <c r="G20" s="8"/>
      <c r="H20" s="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/>
      <c r="C21" s="1"/>
      <c r="D21" s="1"/>
      <c r="E21" s="1"/>
      <c r="F21" s="7"/>
      <c r="G21" s="8"/>
      <c r="H21" s="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/>
      <c r="C22" s="1"/>
      <c r="D22" s="1"/>
      <c r="E22" s="1"/>
      <c r="F22" s="7"/>
      <c r="G22" s="8"/>
      <c r="H22" s="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7"/>
      <c r="G23" s="8"/>
      <c r="H23" s="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7"/>
      <c r="G24" s="8"/>
      <c r="H24" s="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7"/>
      <c r="G25" s="8"/>
      <c r="H25" s="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7"/>
      <c r="G26" s="8"/>
      <c r="H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7"/>
      <c r="G27" s="8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7"/>
      <c r="G28" s="8"/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7"/>
      <c r="G29" s="8"/>
      <c r="H29" s="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7"/>
      <c r="G30" s="8"/>
      <c r="H30" s="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7"/>
      <c r="G31" s="8"/>
      <c r="H31" s="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7"/>
      <c r="G32" s="8"/>
      <c r="H32" s="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7"/>
      <c r="G33" s="8"/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7"/>
      <c r="G34" s="8"/>
      <c r="H34" s="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7"/>
      <c r="G35" s="8"/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7"/>
      <c r="G36" s="8"/>
      <c r="H36" s="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7"/>
      <c r="G37" s="8"/>
      <c r="H37" s="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7"/>
      <c r="G38" s="8"/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7"/>
      <c r="G39" s="8"/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7"/>
      <c r="G40" s="8"/>
      <c r="H40" s="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7"/>
      <c r="G41" s="8"/>
      <c r="H41" s="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7"/>
      <c r="G42" s="8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7"/>
      <c r="G43" s="8"/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7"/>
      <c r="G44" s="8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7"/>
      <c r="G45" s="8"/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7"/>
      <c r="G46" s="8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7"/>
      <c r="G47" s="8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7"/>
      <c r="G48" s="8"/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7"/>
      <c r="G49" s="8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7"/>
      <c r="G50" s="8"/>
      <c r="H50" s="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7"/>
      <c r="G51" s="8"/>
      <c r="H51" s="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7"/>
      <c r="G52" s="8"/>
      <c r="H52" s="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7"/>
      <c r="G53" s="8"/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7"/>
      <c r="G54" s="8"/>
      <c r="H54" s="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7"/>
      <c r="G55" s="8"/>
      <c r="H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7"/>
      <c r="G56" s="8"/>
      <c r="H56" s="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7"/>
      <c r="G57" s="8"/>
      <c r="H57" s="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7"/>
      <c r="G58" s="8"/>
      <c r="H58" s="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7"/>
      <c r="G59" s="8"/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7"/>
      <c r="G60" s="8"/>
      <c r="H60" s="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7"/>
      <c r="G61" s="8"/>
      <c r="H61" s="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7"/>
      <c r="G62" s="8"/>
      <c r="H62" s="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7"/>
      <c r="G63" s="8"/>
      <c r="H63" s="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7"/>
      <c r="G64" s="8"/>
      <c r="H64" s="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7"/>
      <c r="G65" s="8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7"/>
      <c r="G66" s="8"/>
      <c r="H66" s="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7"/>
      <c r="G67" s="8"/>
      <c r="H67" s="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7"/>
      <c r="G68" s="8"/>
      <c r="H68" s="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7"/>
      <c r="G69" s="8"/>
      <c r="H69" s="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7"/>
      <c r="G70" s="8"/>
      <c r="H70" s="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7"/>
      <c r="G71" s="8"/>
      <c r="H71" s="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7"/>
      <c r="G72" s="8"/>
      <c r="H72" s="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7"/>
      <c r="G73" s="8"/>
      <c r="H73" s="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7"/>
      <c r="G74" s="8"/>
      <c r="H74" s="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7"/>
      <c r="G75" s="8"/>
      <c r="H75" s="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7"/>
      <c r="G76" s="8"/>
      <c r="H76" s="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7"/>
      <c r="G77" s="8"/>
      <c r="H77" s="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7"/>
      <c r="G78" s="8"/>
      <c r="H78" s="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7"/>
      <c r="G79" s="8"/>
      <c r="H79" s="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7"/>
      <c r="G80" s="8"/>
      <c r="H80" s="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7"/>
      <c r="G81" s="8"/>
      <c r="H81" s="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7"/>
      <c r="G82" s="8"/>
      <c r="H82" s="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7"/>
      <c r="G83" s="8"/>
      <c r="H83" s="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7"/>
      <c r="G84" s="8"/>
      <c r="H84" s="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7"/>
      <c r="G85" s="8"/>
      <c r="H85" s="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7"/>
      <c r="G86" s="8"/>
      <c r="H86" s="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7"/>
      <c r="G87" s="8"/>
      <c r="H87" s="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7"/>
      <c r="G88" s="8"/>
      <c r="H88" s="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7"/>
      <c r="G89" s="8"/>
      <c r="H89" s="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7"/>
      <c r="G90" s="8"/>
      <c r="H90" s="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7"/>
      <c r="G91" s="8"/>
      <c r="H91" s="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7"/>
      <c r="G92" s="8"/>
      <c r="H92" s="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7"/>
      <c r="G93" s="8"/>
      <c r="H93" s="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7"/>
      <c r="G94" s="8"/>
      <c r="H94" s="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7"/>
      <c r="G95" s="8"/>
      <c r="H95" s="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7"/>
      <c r="G96" s="8"/>
      <c r="H96" s="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7"/>
      <c r="G97" s="8"/>
      <c r="H97" s="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7"/>
      <c r="G98" s="8"/>
      <c r="H98" s="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7"/>
      <c r="G99" s="8"/>
      <c r="H99" s="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7"/>
      <c r="G100" s="8"/>
      <c r="H100" s="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7"/>
      <c r="G101" s="8"/>
      <c r="H101" s="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7"/>
      <c r="G102" s="8"/>
      <c r="H102" s="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7"/>
      <c r="G103" s="8"/>
      <c r="H103" s="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7"/>
      <c r="G104" s="8"/>
      <c r="H104" s="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7"/>
      <c r="G105" s="8"/>
      <c r="H105" s="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7"/>
      <c r="G106" s="8"/>
      <c r="H106" s="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7"/>
      <c r="G107" s="8"/>
      <c r="H107" s="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7"/>
      <c r="G108" s="8"/>
      <c r="H108" s="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7"/>
      <c r="G109" s="8"/>
      <c r="H109" s="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7"/>
      <c r="G110" s="8"/>
      <c r="H110" s="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7"/>
      <c r="G111" s="8"/>
      <c r="H111" s="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7"/>
      <c r="G112" s="8"/>
      <c r="H112" s="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7"/>
      <c r="G113" s="8"/>
      <c r="H113" s="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7"/>
      <c r="G114" s="8"/>
      <c r="H114" s="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7"/>
      <c r="G115" s="8"/>
      <c r="H115" s="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7"/>
      <c r="G116" s="8"/>
      <c r="H116" s="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7"/>
      <c r="G117" s="8"/>
      <c r="H117" s="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7"/>
      <c r="G118" s="8"/>
      <c r="H118" s="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7"/>
      <c r="G119" s="8"/>
      <c r="H119" s="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7"/>
      <c r="G120" s="8"/>
      <c r="H120" s="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7"/>
      <c r="G121" s="8"/>
      <c r="H121" s="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7"/>
      <c r="G122" s="8"/>
      <c r="H122" s="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7"/>
      <c r="G123" s="8"/>
      <c r="H123" s="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7"/>
      <c r="G124" s="8"/>
      <c r="H124" s="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7"/>
      <c r="G125" s="8"/>
      <c r="H125" s="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7"/>
      <c r="G126" s="8"/>
      <c r="H126" s="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7"/>
      <c r="G127" s="8"/>
      <c r="H127" s="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7"/>
      <c r="G128" s="8"/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7"/>
      <c r="G129" s="8"/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7"/>
      <c r="G130" s="8"/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7"/>
      <c r="G131" s="8"/>
      <c r="H131" s="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7"/>
      <c r="G132" s="8"/>
      <c r="H132" s="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7"/>
      <c r="G133" s="8"/>
      <c r="H133" s="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7"/>
      <c r="G134" s="8"/>
      <c r="H134" s="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7"/>
      <c r="G135" s="8"/>
      <c r="H135" s="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7"/>
      <c r="G136" s="8"/>
      <c r="H136" s="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7"/>
      <c r="G137" s="8"/>
      <c r="H137" s="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7"/>
      <c r="G138" s="8"/>
      <c r="H138" s="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7"/>
      <c r="G139" s="8"/>
      <c r="H139" s="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7"/>
      <c r="G140" s="8"/>
      <c r="H140" s="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7"/>
      <c r="G141" s="8"/>
      <c r="H141" s="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7"/>
      <c r="G142" s="8"/>
      <c r="H142" s="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7"/>
      <c r="G143" s="8"/>
      <c r="H143" s="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7"/>
      <c r="G144" s="8"/>
      <c r="H144" s="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7"/>
      <c r="G145" s="8"/>
      <c r="H145" s="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7"/>
      <c r="G146" s="8"/>
      <c r="H146" s="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7"/>
      <c r="G147" s="8"/>
      <c r="H147" s="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7"/>
      <c r="G148" s="8"/>
      <c r="H148" s="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7"/>
      <c r="G149" s="8"/>
      <c r="H149" s="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7"/>
      <c r="G150" s="8"/>
      <c r="H150" s="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7"/>
      <c r="G151" s="8"/>
      <c r="H151" s="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7"/>
      <c r="G152" s="8"/>
      <c r="H152" s="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7"/>
      <c r="G153" s="8"/>
      <c r="H153" s="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7"/>
      <c r="G154" s="8"/>
      <c r="H154" s="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7"/>
      <c r="G155" s="8"/>
      <c r="H155" s="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7"/>
      <c r="G156" s="8"/>
      <c r="H156" s="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7"/>
      <c r="G157" s="8"/>
      <c r="H157" s="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7"/>
      <c r="G158" s="8"/>
      <c r="H158" s="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7"/>
      <c r="G159" s="8"/>
      <c r="H159" s="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7"/>
      <c r="G160" s="8"/>
      <c r="H160" s="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7"/>
      <c r="G161" s="8"/>
      <c r="H161" s="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7"/>
      <c r="G162" s="8"/>
      <c r="H162" s="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7"/>
      <c r="G163" s="8"/>
      <c r="H163" s="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7"/>
      <c r="G164" s="8"/>
      <c r="H164" s="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7"/>
      <c r="G165" s="8"/>
      <c r="H165" s="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7"/>
      <c r="G166" s="8"/>
      <c r="H166" s="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7"/>
      <c r="G167" s="8"/>
      <c r="H167" s="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7"/>
      <c r="G168" s="8"/>
      <c r="H168" s="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7"/>
      <c r="G169" s="8"/>
      <c r="H169" s="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7"/>
      <c r="G170" s="8"/>
      <c r="H170" s="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7"/>
      <c r="G171" s="8"/>
      <c r="H171" s="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7"/>
      <c r="G172" s="8"/>
      <c r="H172" s="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7"/>
      <c r="G173" s="8"/>
      <c r="H173" s="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7"/>
      <c r="G174" s="8"/>
      <c r="H174" s="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7"/>
      <c r="G175" s="8"/>
      <c r="H175" s="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7"/>
      <c r="G176" s="8"/>
      <c r="H176" s="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7"/>
      <c r="G177" s="8"/>
      <c r="H177" s="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7"/>
      <c r="G178" s="8"/>
      <c r="H178" s="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7"/>
      <c r="G179" s="8"/>
      <c r="H179" s="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7"/>
      <c r="G180" s="8"/>
      <c r="H180" s="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7"/>
      <c r="G181" s="8"/>
      <c r="H181" s="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7"/>
      <c r="G182" s="8"/>
      <c r="H182" s="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7"/>
      <c r="G183" s="8"/>
      <c r="H183" s="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7"/>
      <c r="G184" s="8"/>
      <c r="H184" s="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7"/>
      <c r="G185" s="8"/>
      <c r="H185" s="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7"/>
      <c r="G186" s="8"/>
      <c r="H186" s="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7"/>
      <c r="G187" s="8"/>
      <c r="H187" s="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7"/>
      <c r="G188" s="8"/>
      <c r="H188" s="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7"/>
      <c r="G189" s="8"/>
      <c r="H189" s="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7"/>
      <c r="G190" s="8"/>
      <c r="H190" s="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7"/>
      <c r="G191" s="8"/>
      <c r="H191" s="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7"/>
      <c r="G192" s="8"/>
      <c r="H192" s="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7"/>
      <c r="G193" s="8"/>
      <c r="H193" s="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7"/>
      <c r="G194" s="8"/>
      <c r="H194" s="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7"/>
      <c r="G195" s="8"/>
      <c r="H195" s="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7"/>
      <c r="G196" s="8"/>
      <c r="H196" s="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7"/>
      <c r="G197" s="8"/>
      <c r="H197" s="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7"/>
      <c r="G198" s="8"/>
      <c r="H198" s="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7"/>
      <c r="G199" s="8"/>
      <c r="H199" s="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7"/>
      <c r="G200" s="8"/>
      <c r="H200" s="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7"/>
      <c r="G201" s="8"/>
      <c r="H201" s="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7"/>
      <c r="G202" s="8"/>
      <c r="H202" s="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7"/>
      <c r="G203" s="8"/>
      <c r="H203" s="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7"/>
      <c r="G204" s="8"/>
      <c r="H204" s="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7"/>
      <c r="G205" s="8"/>
      <c r="H205" s="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7"/>
      <c r="G206" s="8"/>
      <c r="H206" s="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7"/>
      <c r="G207" s="8"/>
      <c r="H207" s="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7"/>
      <c r="G208" s="8"/>
      <c r="H208" s="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7"/>
      <c r="G209" s="8"/>
      <c r="H209" s="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7"/>
      <c r="G210" s="8"/>
      <c r="H210" s="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7"/>
      <c r="G211" s="8"/>
      <c r="H211" s="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7"/>
      <c r="G212" s="8"/>
      <c r="H212" s="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7"/>
      <c r="G213" s="8"/>
      <c r="H213" s="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7"/>
      <c r="G214" s="8"/>
      <c r="H214" s="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7"/>
      <c r="G215" s="8"/>
      <c r="H215" s="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7"/>
      <c r="G216" s="8"/>
      <c r="H216" s="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7"/>
      <c r="G217" s="8"/>
      <c r="H217" s="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7"/>
      <c r="G218" s="8"/>
      <c r="H218" s="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7"/>
      <c r="G219" s="8"/>
      <c r="H219" s="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7"/>
      <c r="G220" s="8"/>
      <c r="H220" s="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7"/>
      <c r="G221" s="8"/>
      <c r="H221" s="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7"/>
      <c r="G222" s="8"/>
      <c r="H222" s="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7"/>
      <c r="G223" s="8"/>
      <c r="H223" s="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7"/>
      <c r="G224" s="8"/>
      <c r="H224" s="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7"/>
      <c r="G225" s="8"/>
      <c r="H225" s="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7"/>
      <c r="G226" s="8"/>
      <c r="H226" s="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7"/>
      <c r="G227" s="8"/>
      <c r="H227" s="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7"/>
      <c r="G228" s="8"/>
      <c r="H228" s="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7"/>
      <c r="G229" s="8"/>
      <c r="H229" s="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7"/>
      <c r="G230" s="8"/>
      <c r="H230" s="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7"/>
      <c r="G231" s="8"/>
      <c r="H231" s="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7"/>
      <c r="G232" s="8"/>
      <c r="H232" s="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7"/>
      <c r="G233" s="8"/>
      <c r="H233" s="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7"/>
      <c r="G234" s="8"/>
      <c r="H234" s="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7"/>
      <c r="G235" s="8"/>
      <c r="H235" s="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7"/>
      <c r="G236" s="8"/>
      <c r="H236" s="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7"/>
      <c r="G237" s="8"/>
      <c r="H237" s="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7"/>
      <c r="G238" s="8"/>
      <c r="H238" s="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7"/>
      <c r="G239" s="8"/>
      <c r="H239" s="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7"/>
      <c r="G240" s="8"/>
      <c r="H240" s="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7"/>
      <c r="G241" s="8"/>
      <c r="H241" s="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7"/>
      <c r="G242" s="8"/>
      <c r="H242" s="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7"/>
      <c r="G243" s="8"/>
      <c r="H243" s="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7"/>
      <c r="G244" s="8"/>
      <c r="H244" s="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7"/>
      <c r="G245" s="8"/>
      <c r="H245" s="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7"/>
      <c r="G246" s="8"/>
      <c r="H246" s="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7"/>
      <c r="G247" s="8"/>
      <c r="H247" s="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7"/>
      <c r="G248" s="8"/>
      <c r="H248" s="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7"/>
      <c r="G249" s="8"/>
      <c r="H249" s="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7"/>
      <c r="G250" s="8"/>
      <c r="H250" s="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7"/>
      <c r="G251" s="8"/>
      <c r="H251" s="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7"/>
      <c r="G252" s="8"/>
      <c r="H252" s="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7"/>
      <c r="G253" s="8"/>
      <c r="H253" s="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7"/>
      <c r="G254" s="8"/>
      <c r="H254" s="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7"/>
      <c r="G255" s="8"/>
      <c r="H255" s="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7"/>
      <c r="G256" s="8"/>
      <c r="H256" s="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7"/>
      <c r="G257" s="8"/>
      <c r="H257" s="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7"/>
      <c r="G258" s="8"/>
      <c r="H258" s="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7"/>
      <c r="G259" s="8"/>
      <c r="H259" s="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7"/>
      <c r="G260" s="8"/>
      <c r="H260" s="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7"/>
      <c r="G261" s="8"/>
      <c r="H261" s="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7"/>
      <c r="G262" s="8"/>
      <c r="H262" s="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7"/>
      <c r="G263" s="8"/>
      <c r="H263" s="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7"/>
      <c r="G264" s="8"/>
      <c r="H264" s="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7"/>
      <c r="G265" s="8"/>
      <c r="H265" s="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7"/>
      <c r="G266" s="8"/>
      <c r="H266" s="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7"/>
      <c r="G267" s="8"/>
      <c r="H267" s="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7"/>
      <c r="G268" s="8"/>
      <c r="H268" s="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7"/>
      <c r="G269" s="8"/>
      <c r="H269" s="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7"/>
      <c r="G270" s="8"/>
      <c r="H270" s="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7"/>
      <c r="G271" s="8"/>
      <c r="H271" s="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7"/>
      <c r="G272" s="8"/>
      <c r="H272" s="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7"/>
      <c r="G273" s="8"/>
      <c r="H273" s="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7"/>
      <c r="G274" s="8"/>
      <c r="H274" s="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7"/>
      <c r="G275" s="8"/>
      <c r="H275" s="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7"/>
      <c r="G276" s="8"/>
      <c r="H276" s="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7"/>
      <c r="G277" s="8"/>
      <c r="H277" s="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7"/>
      <c r="G278" s="8"/>
      <c r="H278" s="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7"/>
      <c r="G279" s="8"/>
      <c r="H279" s="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7"/>
      <c r="G280" s="8"/>
      <c r="H280" s="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7"/>
      <c r="G281" s="8"/>
      <c r="H281" s="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7"/>
      <c r="G282" s="8"/>
      <c r="H282" s="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7"/>
      <c r="G283" s="8"/>
      <c r="H283" s="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7"/>
      <c r="G284" s="8"/>
      <c r="H284" s="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7"/>
      <c r="G285" s="8"/>
      <c r="H285" s="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7"/>
      <c r="G286" s="8"/>
      <c r="H286" s="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7"/>
      <c r="G287" s="8"/>
      <c r="H287" s="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7"/>
      <c r="G288" s="8"/>
      <c r="H288" s="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7"/>
      <c r="G289" s="8"/>
      <c r="H289" s="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7"/>
      <c r="G290" s="8"/>
      <c r="H290" s="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7"/>
      <c r="G291" s="8"/>
      <c r="H291" s="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7"/>
      <c r="G292" s="8"/>
      <c r="H292" s="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7"/>
      <c r="G293" s="8"/>
      <c r="H293" s="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7"/>
      <c r="G294" s="8"/>
      <c r="H294" s="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7"/>
      <c r="G295" s="8"/>
      <c r="H295" s="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7"/>
      <c r="G296" s="8"/>
      <c r="H296" s="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7"/>
      <c r="G297" s="8"/>
      <c r="H297" s="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7"/>
      <c r="G298" s="8"/>
      <c r="H298" s="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7"/>
      <c r="G299" s="8"/>
      <c r="H299" s="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7"/>
      <c r="G300" s="8"/>
      <c r="H300" s="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7"/>
      <c r="G301" s="8"/>
      <c r="H301" s="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7"/>
      <c r="G302" s="8"/>
      <c r="H302" s="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7"/>
      <c r="G303" s="8"/>
      <c r="H303" s="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7"/>
      <c r="G304" s="8"/>
      <c r="H304" s="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7"/>
      <c r="G305" s="8"/>
      <c r="H305" s="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7"/>
      <c r="G306" s="8"/>
      <c r="H306" s="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7"/>
      <c r="G307" s="8"/>
      <c r="H307" s="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7"/>
      <c r="G308" s="8"/>
      <c r="H308" s="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7"/>
      <c r="G309" s="8"/>
      <c r="H309" s="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7"/>
      <c r="G310" s="8"/>
      <c r="H310" s="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7"/>
      <c r="G311" s="8"/>
      <c r="H311" s="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7"/>
      <c r="G312" s="8"/>
      <c r="H312" s="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7"/>
      <c r="G313" s="8"/>
      <c r="H313" s="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7"/>
      <c r="G314" s="8"/>
      <c r="H314" s="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7"/>
      <c r="G315" s="8"/>
      <c r="H315" s="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7"/>
      <c r="G316" s="8"/>
      <c r="H316" s="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7"/>
      <c r="G317" s="8"/>
      <c r="H317" s="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7"/>
      <c r="G318" s="8"/>
      <c r="H318" s="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7"/>
      <c r="G319" s="8"/>
      <c r="H319" s="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7"/>
      <c r="G320" s="8"/>
      <c r="H320" s="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7"/>
      <c r="G321" s="8"/>
      <c r="H321" s="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7"/>
      <c r="G322" s="8"/>
      <c r="H322" s="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7"/>
      <c r="G323" s="8"/>
      <c r="H323" s="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7"/>
      <c r="G324" s="8"/>
      <c r="H324" s="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7"/>
      <c r="G325" s="8"/>
      <c r="H325" s="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7"/>
      <c r="G326" s="8"/>
      <c r="H326" s="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7"/>
      <c r="G327" s="8"/>
      <c r="H327" s="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7"/>
      <c r="G328" s="8"/>
      <c r="H328" s="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7"/>
      <c r="G329" s="8"/>
      <c r="H329" s="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7"/>
      <c r="G330" s="8"/>
      <c r="H330" s="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7"/>
      <c r="G331" s="8"/>
      <c r="H331" s="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7"/>
      <c r="G332" s="8"/>
      <c r="H332" s="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7"/>
      <c r="G333" s="8"/>
      <c r="H333" s="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7"/>
      <c r="G334" s="8"/>
      <c r="H334" s="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7"/>
      <c r="G335" s="8"/>
      <c r="H335" s="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7"/>
      <c r="G336" s="8"/>
      <c r="H336" s="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7"/>
      <c r="G337" s="8"/>
      <c r="H337" s="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7"/>
      <c r="G338" s="8"/>
      <c r="H338" s="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7"/>
      <c r="G339" s="8"/>
      <c r="H339" s="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7"/>
      <c r="G340" s="8"/>
      <c r="H340" s="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7"/>
      <c r="G341" s="8"/>
      <c r="H341" s="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7"/>
      <c r="G342" s="8"/>
      <c r="H342" s="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7"/>
      <c r="G343" s="8"/>
      <c r="H343" s="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7"/>
      <c r="G344" s="8"/>
      <c r="H344" s="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7"/>
      <c r="G345" s="8"/>
      <c r="H345" s="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7"/>
      <c r="G346" s="8"/>
      <c r="H346" s="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7"/>
      <c r="G347" s="8"/>
      <c r="H347" s="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7"/>
      <c r="G348" s="8"/>
      <c r="H348" s="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7"/>
      <c r="G349" s="8"/>
      <c r="H349" s="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7"/>
      <c r="G350" s="8"/>
      <c r="H350" s="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7"/>
      <c r="G351" s="8"/>
      <c r="H351" s="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7"/>
      <c r="G352" s="8"/>
      <c r="H352" s="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7"/>
      <c r="G353" s="8"/>
      <c r="H353" s="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7"/>
      <c r="G354" s="8"/>
      <c r="H354" s="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7"/>
      <c r="G355" s="8"/>
      <c r="H355" s="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7"/>
      <c r="G356" s="8"/>
      <c r="H356" s="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7"/>
      <c r="G357" s="8"/>
      <c r="H357" s="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7"/>
      <c r="G358" s="8"/>
      <c r="H358" s="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7"/>
      <c r="G359" s="8"/>
      <c r="H359" s="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7"/>
      <c r="G360" s="8"/>
      <c r="H360" s="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7"/>
      <c r="G361" s="8"/>
      <c r="H361" s="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7"/>
      <c r="G362" s="8"/>
      <c r="H362" s="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7"/>
      <c r="G363" s="8"/>
      <c r="H363" s="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7"/>
      <c r="G364" s="8"/>
      <c r="H364" s="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7"/>
      <c r="G365" s="8"/>
      <c r="H365" s="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7"/>
      <c r="G366" s="8"/>
      <c r="H366" s="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7"/>
      <c r="G367" s="8"/>
      <c r="H367" s="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7"/>
      <c r="G368" s="8"/>
      <c r="H368" s="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7"/>
      <c r="G369" s="8"/>
      <c r="H369" s="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7"/>
      <c r="G370" s="8"/>
      <c r="H370" s="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7"/>
      <c r="G371" s="8"/>
      <c r="H371" s="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7"/>
      <c r="G372" s="8"/>
      <c r="H372" s="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7"/>
      <c r="G373" s="8"/>
      <c r="H373" s="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7"/>
      <c r="G374" s="8"/>
      <c r="H374" s="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7"/>
      <c r="G375" s="8"/>
      <c r="H375" s="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7"/>
      <c r="G376" s="8"/>
      <c r="H376" s="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7"/>
      <c r="G377" s="8"/>
      <c r="H377" s="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7"/>
      <c r="G378" s="8"/>
      <c r="H378" s="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7"/>
      <c r="G379" s="8"/>
      <c r="H379" s="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7"/>
      <c r="G380" s="8"/>
      <c r="H380" s="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7"/>
      <c r="G381" s="8"/>
      <c r="H381" s="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7"/>
      <c r="G382" s="8"/>
      <c r="H382" s="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7"/>
      <c r="G383" s="8"/>
      <c r="H383" s="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7"/>
      <c r="G384" s="8"/>
      <c r="H384" s="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7"/>
      <c r="G385" s="8"/>
      <c r="H385" s="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7"/>
      <c r="G386" s="8"/>
      <c r="H386" s="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7"/>
      <c r="G387" s="8"/>
      <c r="H387" s="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7"/>
      <c r="G388" s="8"/>
      <c r="H388" s="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7"/>
      <c r="G389" s="8"/>
      <c r="H389" s="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7"/>
      <c r="G390" s="8"/>
      <c r="H390" s="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7"/>
      <c r="G391" s="8"/>
      <c r="H391" s="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7"/>
      <c r="G392" s="8"/>
      <c r="H392" s="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7"/>
      <c r="G393" s="8"/>
      <c r="H393" s="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7"/>
      <c r="G394" s="8"/>
      <c r="H394" s="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7"/>
      <c r="G395" s="8"/>
      <c r="H395" s="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7"/>
      <c r="G396" s="8"/>
      <c r="H396" s="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7"/>
      <c r="G397" s="8"/>
      <c r="H397" s="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7"/>
      <c r="G398" s="8"/>
      <c r="H398" s="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7"/>
      <c r="G399" s="8"/>
      <c r="H399" s="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7"/>
      <c r="G400" s="8"/>
      <c r="H400" s="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7"/>
      <c r="G401" s="8"/>
      <c r="H401" s="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7"/>
      <c r="G402" s="8"/>
      <c r="H402" s="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7"/>
      <c r="G403" s="8"/>
      <c r="H403" s="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7"/>
      <c r="G404" s="8"/>
      <c r="H404" s="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7"/>
      <c r="G405" s="8"/>
      <c r="H405" s="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7"/>
      <c r="G406" s="8"/>
      <c r="H406" s="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7"/>
      <c r="G407" s="8"/>
      <c r="H407" s="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7"/>
      <c r="G408" s="8"/>
      <c r="H408" s="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7"/>
      <c r="G409" s="8"/>
      <c r="H409" s="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7"/>
      <c r="G410" s="8"/>
      <c r="H410" s="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7"/>
      <c r="G411" s="8"/>
      <c r="H411" s="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7"/>
      <c r="G412" s="8"/>
      <c r="H412" s="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7"/>
      <c r="G413" s="8"/>
      <c r="H413" s="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7"/>
      <c r="G414" s="8"/>
      <c r="H414" s="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7"/>
      <c r="G415" s="8"/>
      <c r="H415" s="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7"/>
      <c r="G416" s="8"/>
      <c r="H416" s="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7"/>
      <c r="G417" s="8"/>
      <c r="H417" s="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7"/>
      <c r="G418" s="8"/>
      <c r="H418" s="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7"/>
      <c r="G419" s="8"/>
      <c r="H419" s="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7"/>
      <c r="G420" s="8"/>
      <c r="H420" s="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7"/>
      <c r="G421" s="8"/>
      <c r="H421" s="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7"/>
      <c r="G422" s="8"/>
      <c r="H422" s="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7"/>
      <c r="G423" s="8"/>
      <c r="H423" s="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7"/>
      <c r="G424" s="8"/>
      <c r="H424" s="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7"/>
      <c r="G425" s="8"/>
      <c r="H425" s="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7"/>
      <c r="G426" s="8"/>
      <c r="H426" s="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7"/>
      <c r="G427" s="8"/>
      <c r="H427" s="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7"/>
      <c r="G428" s="8"/>
      <c r="H428" s="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7"/>
      <c r="G429" s="8"/>
      <c r="H429" s="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7"/>
      <c r="G430" s="8"/>
      <c r="H430" s="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7"/>
      <c r="G431" s="8"/>
      <c r="H431" s="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7"/>
      <c r="G432" s="8"/>
      <c r="H432" s="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7"/>
      <c r="G433" s="8"/>
      <c r="H433" s="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7"/>
      <c r="G434" s="8"/>
      <c r="H434" s="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7"/>
      <c r="G435" s="8"/>
      <c r="H435" s="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7"/>
      <c r="G436" s="8"/>
      <c r="H436" s="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7"/>
      <c r="G437" s="8"/>
      <c r="H437" s="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7"/>
      <c r="G438" s="8"/>
      <c r="H438" s="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7"/>
      <c r="G439" s="8"/>
      <c r="H439" s="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7"/>
      <c r="G440" s="8"/>
      <c r="H440" s="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7"/>
      <c r="G441" s="8"/>
      <c r="H441" s="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7"/>
      <c r="G442" s="8"/>
      <c r="H442" s="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7"/>
      <c r="G443" s="8"/>
      <c r="H443" s="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7"/>
      <c r="G444" s="8"/>
      <c r="H444" s="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7"/>
      <c r="G445" s="8"/>
      <c r="H445" s="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7"/>
      <c r="G446" s="8"/>
      <c r="H446" s="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7"/>
      <c r="G447" s="8"/>
      <c r="H447" s="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7"/>
      <c r="G448" s="8"/>
      <c r="H448" s="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7"/>
      <c r="G449" s="8"/>
      <c r="H449" s="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7"/>
      <c r="G450" s="8"/>
      <c r="H450" s="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7"/>
      <c r="G451" s="8"/>
      <c r="H451" s="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7"/>
      <c r="G452" s="8"/>
      <c r="H452" s="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7"/>
      <c r="G453" s="8"/>
      <c r="H453" s="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7"/>
      <c r="G454" s="8"/>
      <c r="H454" s="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7"/>
      <c r="G455" s="8"/>
      <c r="H455" s="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7"/>
      <c r="G456" s="8"/>
      <c r="H456" s="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7"/>
      <c r="G457" s="8"/>
      <c r="H457" s="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7"/>
      <c r="G458" s="8"/>
      <c r="H458" s="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7"/>
      <c r="G459" s="8"/>
      <c r="H459" s="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7"/>
      <c r="G460" s="8"/>
      <c r="H460" s="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7"/>
      <c r="G461" s="8"/>
      <c r="H461" s="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7"/>
      <c r="G462" s="8"/>
      <c r="H462" s="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7"/>
      <c r="G463" s="8"/>
      <c r="H463" s="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7"/>
      <c r="G464" s="8"/>
      <c r="H464" s="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7"/>
      <c r="G465" s="8"/>
      <c r="H465" s="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7"/>
      <c r="G466" s="8"/>
      <c r="H466" s="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7"/>
      <c r="G467" s="8"/>
      <c r="H467" s="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7"/>
      <c r="G468" s="8"/>
      <c r="H468" s="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7"/>
      <c r="G469" s="8"/>
      <c r="H469" s="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7"/>
      <c r="G470" s="8"/>
      <c r="H470" s="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7"/>
      <c r="G471" s="8"/>
      <c r="H471" s="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7"/>
      <c r="G472" s="8"/>
      <c r="H472" s="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7"/>
      <c r="G473" s="8"/>
      <c r="H473" s="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7"/>
      <c r="G474" s="8"/>
      <c r="H474" s="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7"/>
      <c r="G475" s="8"/>
      <c r="H475" s="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7"/>
      <c r="G476" s="8"/>
      <c r="H476" s="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7"/>
      <c r="G477" s="8"/>
      <c r="H477" s="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7"/>
      <c r="G478" s="8"/>
      <c r="H478" s="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7"/>
      <c r="G479" s="8"/>
      <c r="H479" s="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7"/>
      <c r="G480" s="8"/>
      <c r="H480" s="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7"/>
      <c r="G481" s="8"/>
      <c r="H481" s="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7"/>
      <c r="G482" s="8"/>
      <c r="H482" s="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7"/>
      <c r="G483" s="8"/>
      <c r="H483" s="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7"/>
      <c r="G484" s="8"/>
      <c r="H484" s="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7"/>
      <c r="G485" s="8"/>
      <c r="H485" s="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7"/>
      <c r="G486" s="8"/>
      <c r="H486" s="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7"/>
      <c r="G487" s="8"/>
      <c r="H487" s="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7"/>
      <c r="G488" s="8"/>
      <c r="H488" s="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7"/>
      <c r="G489" s="8"/>
      <c r="H489" s="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7"/>
      <c r="G490" s="8"/>
      <c r="H490" s="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7"/>
      <c r="G491" s="8"/>
      <c r="H491" s="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7"/>
      <c r="G492" s="8"/>
      <c r="H492" s="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7"/>
      <c r="G493" s="8"/>
      <c r="H493" s="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7"/>
      <c r="G494" s="8"/>
      <c r="H494" s="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7"/>
      <c r="G495" s="8"/>
      <c r="H495" s="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7"/>
      <c r="G496" s="8"/>
      <c r="H496" s="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7"/>
      <c r="G497" s="8"/>
      <c r="H497" s="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7"/>
      <c r="G498" s="8"/>
      <c r="H498" s="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7"/>
      <c r="G499" s="8"/>
      <c r="H499" s="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7"/>
      <c r="G500" s="8"/>
      <c r="H500" s="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7"/>
      <c r="G501" s="8"/>
      <c r="H501" s="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7"/>
      <c r="G502" s="8"/>
      <c r="H502" s="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7"/>
      <c r="G503" s="8"/>
      <c r="H503" s="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7"/>
      <c r="G504" s="8"/>
      <c r="H504" s="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7"/>
      <c r="G505" s="8"/>
      <c r="H505" s="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7"/>
      <c r="G506" s="8"/>
      <c r="H506" s="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7"/>
      <c r="G507" s="8"/>
      <c r="H507" s="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7"/>
      <c r="G508" s="8"/>
      <c r="H508" s="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7"/>
      <c r="G509" s="8"/>
      <c r="H509" s="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7"/>
      <c r="G510" s="8"/>
      <c r="H510" s="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7"/>
      <c r="G511" s="8"/>
      <c r="H511" s="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7"/>
      <c r="G512" s="8"/>
      <c r="H512" s="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7"/>
      <c r="G513" s="8"/>
      <c r="H513" s="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7"/>
      <c r="G514" s="8"/>
      <c r="H514" s="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7"/>
      <c r="G515" s="8"/>
      <c r="H515" s="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7"/>
      <c r="G516" s="8"/>
      <c r="H516" s="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7"/>
      <c r="G517" s="8"/>
      <c r="H517" s="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7"/>
      <c r="G518" s="8"/>
      <c r="H518" s="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7"/>
      <c r="G519" s="8"/>
      <c r="H519" s="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7"/>
      <c r="G520" s="8"/>
      <c r="H520" s="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7"/>
      <c r="G521" s="8"/>
      <c r="H521" s="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7"/>
      <c r="G522" s="8"/>
      <c r="H522" s="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7"/>
      <c r="G523" s="8"/>
      <c r="H523" s="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7"/>
      <c r="G524" s="8"/>
      <c r="H524" s="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7"/>
      <c r="G525" s="8"/>
      <c r="H525" s="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7"/>
      <c r="G526" s="8"/>
      <c r="H526" s="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7"/>
      <c r="G527" s="8"/>
      <c r="H527" s="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7"/>
      <c r="G528" s="8"/>
      <c r="H528" s="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7"/>
      <c r="G529" s="8"/>
      <c r="H529" s="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7"/>
      <c r="G530" s="8"/>
      <c r="H530" s="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7"/>
      <c r="G531" s="8"/>
      <c r="H531" s="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7"/>
      <c r="G532" s="8"/>
      <c r="H532" s="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7"/>
      <c r="G533" s="8"/>
      <c r="H533" s="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7"/>
      <c r="G534" s="8"/>
      <c r="H534" s="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7"/>
      <c r="G535" s="8"/>
      <c r="H535" s="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7"/>
      <c r="G536" s="8"/>
      <c r="H536" s="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7"/>
      <c r="G537" s="8"/>
      <c r="H537" s="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7"/>
      <c r="G538" s="8"/>
      <c r="H538" s="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7"/>
      <c r="G539" s="8"/>
      <c r="H539" s="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7"/>
      <c r="G540" s="8"/>
      <c r="H540" s="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7"/>
      <c r="G541" s="8"/>
      <c r="H541" s="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7"/>
      <c r="G542" s="8"/>
      <c r="H542" s="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7"/>
      <c r="G543" s="8"/>
      <c r="H543" s="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7"/>
      <c r="G544" s="8"/>
      <c r="H544" s="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7"/>
      <c r="G545" s="8"/>
      <c r="H545" s="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7"/>
      <c r="G546" s="8"/>
      <c r="H546" s="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7"/>
      <c r="G547" s="8"/>
      <c r="H547" s="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7"/>
      <c r="G548" s="8"/>
      <c r="H548" s="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7"/>
      <c r="G549" s="8"/>
      <c r="H549" s="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7"/>
      <c r="G550" s="8"/>
      <c r="H550" s="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7"/>
      <c r="G551" s="8"/>
      <c r="H551" s="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7"/>
      <c r="G552" s="8"/>
      <c r="H552" s="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7"/>
      <c r="G553" s="8"/>
      <c r="H553" s="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7"/>
      <c r="G554" s="8"/>
      <c r="H554" s="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7"/>
      <c r="G555" s="8"/>
      <c r="H555" s="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7"/>
      <c r="G556" s="8"/>
      <c r="H556" s="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7"/>
      <c r="G557" s="8"/>
      <c r="H557" s="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7"/>
      <c r="G558" s="8"/>
      <c r="H558" s="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7"/>
      <c r="G559" s="8"/>
      <c r="H559" s="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7"/>
      <c r="G560" s="8"/>
      <c r="H560" s="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7"/>
      <c r="G561" s="8"/>
      <c r="H561" s="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7"/>
      <c r="G562" s="8"/>
      <c r="H562" s="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7"/>
      <c r="G563" s="8"/>
      <c r="H563" s="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7"/>
      <c r="G564" s="8"/>
      <c r="H564" s="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7"/>
      <c r="G565" s="8"/>
      <c r="H565" s="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7"/>
      <c r="G566" s="8"/>
      <c r="H566" s="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7"/>
      <c r="G567" s="8"/>
      <c r="H567" s="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7"/>
      <c r="G568" s="8"/>
      <c r="H568" s="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7"/>
      <c r="G569" s="8"/>
      <c r="H569" s="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7"/>
      <c r="G570" s="8"/>
      <c r="H570" s="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7"/>
      <c r="G571" s="8"/>
      <c r="H571" s="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7"/>
      <c r="G572" s="8"/>
      <c r="H572" s="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7"/>
      <c r="G573" s="8"/>
      <c r="H573" s="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7"/>
      <c r="G574" s="8"/>
      <c r="H574" s="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7"/>
      <c r="G575" s="8"/>
      <c r="H575" s="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7"/>
      <c r="G576" s="8"/>
      <c r="H576" s="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7"/>
      <c r="G577" s="8"/>
      <c r="H577" s="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7"/>
      <c r="G578" s="8"/>
      <c r="H578" s="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7"/>
      <c r="G579" s="8"/>
      <c r="H579" s="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7"/>
      <c r="G580" s="8"/>
      <c r="H580" s="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7"/>
      <c r="G581" s="8"/>
      <c r="H581" s="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7"/>
      <c r="G582" s="8"/>
      <c r="H582" s="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7"/>
      <c r="G583" s="8"/>
      <c r="H583" s="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7"/>
      <c r="G584" s="8"/>
      <c r="H584" s="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7"/>
      <c r="G585" s="8"/>
      <c r="H585" s="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7"/>
      <c r="G586" s="8"/>
      <c r="H586" s="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7"/>
      <c r="G587" s="8"/>
      <c r="H587" s="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7"/>
      <c r="G588" s="8"/>
      <c r="H588" s="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7"/>
      <c r="G589" s="8"/>
      <c r="H589" s="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7"/>
      <c r="G590" s="8"/>
      <c r="H590" s="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7"/>
      <c r="G591" s="8"/>
      <c r="H591" s="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7"/>
      <c r="G592" s="8"/>
      <c r="H592" s="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7"/>
      <c r="G593" s="8"/>
      <c r="H593" s="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7"/>
      <c r="G594" s="8"/>
      <c r="H594" s="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7"/>
      <c r="G595" s="8"/>
      <c r="H595" s="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7"/>
      <c r="G596" s="8"/>
      <c r="H596" s="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7"/>
      <c r="G597" s="8"/>
      <c r="H597" s="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7"/>
      <c r="G598" s="8"/>
      <c r="H598" s="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7"/>
      <c r="G599" s="8"/>
      <c r="H599" s="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7"/>
      <c r="G600" s="8"/>
      <c r="H600" s="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7"/>
      <c r="G601" s="8"/>
      <c r="H601" s="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7"/>
      <c r="G602" s="8"/>
      <c r="H602" s="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7"/>
      <c r="G603" s="8"/>
      <c r="H603" s="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7"/>
      <c r="G604" s="8"/>
      <c r="H604" s="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7"/>
      <c r="G605" s="8"/>
      <c r="H605" s="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7"/>
      <c r="G606" s="8"/>
      <c r="H606" s="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7"/>
      <c r="G607" s="8"/>
      <c r="H607" s="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7"/>
      <c r="G608" s="8"/>
      <c r="H608" s="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7"/>
      <c r="G609" s="8"/>
      <c r="H609" s="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7"/>
      <c r="G610" s="8"/>
      <c r="H610" s="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7"/>
      <c r="G611" s="8"/>
      <c r="H611" s="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7"/>
      <c r="G612" s="8"/>
      <c r="H612" s="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7"/>
      <c r="G613" s="8"/>
      <c r="H613" s="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7"/>
      <c r="G614" s="8"/>
      <c r="H614" s="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7"/>
      <c r="G615" s="8"/>
      <c r="H615" s="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7"/>
      <c r="G616" s="8"/>
      <c r="H616" s="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7"/>
      <c r="G617" s="8"/>
      <c r="H617" s="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7"/>
      <c r="G618" s="8"/>
      <c r="H618" s="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7"/>
      <c r="G619" s="8"/>
      <c r="H619" s="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7"/>
      <c r="G620" s="8"/>
      <c r="H620" s="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7"/>
      <c r="G621" s="8"/>
      <c r="H621" s="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7"/>
      <c r="G622" s="8"/>
      <c r="H622" s="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7"/>
      <c r="G623" s="8"/>
      <c r="H623" s="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7"/>
      <c r="G624" s="8"/>
      <c r="H624" s="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7"/>
      <c r="G625" s="8"/>
      <c r="H625" s="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7"/>
      <c r="G626" s="8"/>
      <c r="H626" s="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7"/>
      <c r="G627" s="8"/>
      <c r="H627" s="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7"/>
      <c r="G628" s="8"/>
      <c r="H628" s="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7"/>
      <c r="G629" s="8"/>
      <c r="H629" s="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7"/>
      <c r="G630" s="8"/>
      <c r="H630" s="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7"/>
      <c r="G631" s="8"/>
      <c r="H631" s="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7"/>
      <c r="G632" s="8"/>
      <c r="H632" s="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7"/>
      <c r="G633" s="8"/>
      <c r="H633" s="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7"/>
      <c r="G634" s="8"/>
      <c r="H634" s="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7"/>
      <c r="G635" s="8"/>
      <c r="H635" s="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7"/>
      <c r="G636" s="8"/>
      <c r="H636" s="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7"/>
      <c r="G637" s="8"/>
      <c r="H637" s="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7"/>
      <c r="G638" s="8"/>
      <c r="H638" s="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7"/>
      <c r="G639" s="8"/>
      <c r="H639" s="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7"/>
      <c r="G640" s="8"/>
      <c r="H640" s="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7"/>
      <c r="G641" s="8"/>
      <c r="H641" s="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7"/>
      <c r="G642" s="8"/>
      <c r="H642" s="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7"/>
      <c r="G643" s="8"/>
      <c r="H643" s="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7"/>
      <c r="G644" s="8"/>
      <c r="H644" s="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7"/>
      <c r="G645" s="8"/>
      <c r="H645" s="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7"/>
      <c r="G646" s="8"/>
      <c r="H646" s="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7"/>
      <c r="G647" s="8"/>
      <c r="H647" s="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7"/>
      <c r="G648" s="8"/>
      <c r="H648" s="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7"/>
      <c r="G649" s="8"/>
      <c r="H649" s="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7"/>
      <c r="G650" s="8"/>
      <c r="H650" s="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7"/>
      <c r="G651" s="8"/>
      <c r="H651" s="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7"/>
      <c r="G652" s="8"/>
      <c r="H652" s="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7"/>
      <c r="G653" s="8"/>
      <c r="H653" s="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7"/>
      <c r="G654" s="8"/>
      <c r="H654" s="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7"/>
      <c r="G655" s="8"/>
      <c r="H655" s="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7"/>
      <c r="G656" s="8"/>
      <c r="H656" s="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7"/>
      <c r="G657" s="8"/>
      <c r="H657" s="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7"/>
      <c r="G658" s="8"/>
      <c r="H658" s="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7"/>
      <c r="G659" s="8"/>
      <c r="H659" s="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7"/>
      <c r="G660" s="8"/>
      <c r="H660" s="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7"/>
      <c r="G661" s="8"/>
      <c r="H661" s="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7"/>
      <c r="G662" s="8"/>
      <c r="H662" s="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7"/>
      <c r="G663" s="8"/>
      <c r="H663" s="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7"/>
      <c r="G664" s="8"/>
      <c r="H664" s="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7"/>
      <c r="G665" s="8"/>
      <c r="H665" s="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7"/>
      <c r="G666" s="8"/>
      <c r="H666" s="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7"/>
      <c r="G667" s="8"/>
      <c r="H667" s="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7"/>
      <c r="G668" s="8"/>
      <c r="H668" s="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7"/>
      <c r="G669" s="8"/>
      <c r="H669" s="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7"/>
      <c r="G670" s="8"/>
      <c r="H670" s="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7"/>
      <c r="G671" s="8"/>
      <c r="H671" s="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7"/>
      <c r="G672" s="8"/>
      <c r="H672" s="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7"/>
      <c r="G673" s="8"/>
      <c r="H673" s="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7"/>
      <c r="G674" s="8"/>
      <c r="H674" s="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7"/>
      <c r="G675" s="8"/>
      <c r="H675" s="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7"/>
      <c r="G676" s="8"/>
      <c r="H676" s="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7"/>
      <c r="G677" s="8"/>
      <c r="H677" s="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7"/>
      <c r="G678" s="8"/>
      <c r="H678" s="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7"/>
      <c r="G679" s="8"/>
      <c r="H679" s="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7"/>
      <c r="G680" s="8"/>
      <c r="H680" s="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7"/>
      <c r="G681" s="8"/>
      <c r="H681" s="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7"/>
      <c r="G682" s="8"/>
      <c r="H682" s="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7"/>
      <c r="G683" s="8"/>
      <c r="H683" s="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7"/>
      <c r="G684" s="8"/>
      <c r="H684" s="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7"/>
      <c r="G685" s="8"/>
      <c r="H685" s="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7"/>
      <c r="G686" s="8"/>
      <c r="H686" s="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7"/>
      <c r="G687" s="8"/>
      <c r="H687" s="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7"/>
      <c r="G688" s="8"/>
      <c r="H688" s="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7"/>
      <c r="G689" s="8"/>
      <c r="H689" s="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7"/>
      <c r="G690" s="8"/>
      <c r="H690" s="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7"/>
      <c r="G691" s="8"/>
      <c r="H691" s="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7"/>
      <c r="G692" s="8"/>
      <c r="H692" s="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7"/>
      <c r="G693" s="8"/>
      <c r="H693" s="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7"/>
      <c r="G694" s="8"/>
      <c r="H694" s="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7"/>
      <c r="G695" s="8"/>
      <c r="H695" s="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7"/>
      <c r="G696" s="8"/>
      <c r="H696" s="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7"/>
      <c r="G697" s="8"/>
      <c r="H697" s="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7"/>
      <c r="G698" s="8"/>
      <c r="H698" s="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7"/>
      <c r="G699" s="8"/>
      <c r="H699" s="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7"/>
      <c r="G700" s="8"/>
      <c r="H700" s="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7"/>
      <c r="G701" s="8"/>
      <c r="H701" s="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7"/>
      <c r="G702" s="8"/>
      <c r="H702" s="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7"/>
      <c r="G703" s="8"/>
      <c r="H703" s="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7"/>
      <c r="G704" s="8"/>
      <c r="H704" s="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7"/>
      <c r="G705" s="8"/>
      <c r="H705" s="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7"/>
      <c r="G706" s="8"/>
      <c r="H706" s="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7"/>
      <c r="G707" s="8"/>
      <c r="H707" s="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7"/>
      <c r="G708" s="8"/>
      <c r="H708" s="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7"/>
      <c r="G709" s="8"/>
      <c r="H709" s="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7"/>
      <c r="G710" s="8"/>
      <c r="H710" s="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7"/>
      <c r="G711" s="8"/>
      <c r="H711" s="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7"/>
      <c r="G712" s="8"/>
      <c r="H712" s="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7"/>
      <c r="G713" s="8"/>
      <c r="H713" s="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7"/>
      <c r="G714" s="8"/>
      <c r="H714" s="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7"/>
      <c r="G715" s="8"/>
      <c r="H715" s="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7"/>
      <c r="G716" s="8"/>
      <c r="H716" s="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7"/>
      <c r="G717" s="8"/>
      <c r="H717" s="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7"/>
      <c r="G718" s="8"/>
      <c r="H718" s="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7"/>
      <c r="G719" s="8"/>
      <c r="H719" s="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7"/>
      <c r="G720" s="8"/>
      <c r="H720" s="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7"/>
      <c r="G721" s="8"/>
      <c r="H721" s="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7"/>
      <c r="G722" s="8"/>
      <c r="H722" s="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7"/>
      <c r="G723" s="8"/>
      <c r="H723" s="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7"/>
      <c r="G724" s="8"/>
      <c r="H724" s="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7"/>
      <c r="G725" s="8"/>
      <c r="H725" s="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7"/>
      <c r="G726" s="8"/>
      <c r="H726" s="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7"/>
      <c r="G727" s="8"/>
      <c r="H727" s="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7"/>
      <c r="G728" s="8"/>
      <c r="H728" s="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7"/>
      <c r="G729" s="8"/>
      <c r="H729" s="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7"/>
      <c r="G730" s="8"/>
      <c r="H730" s="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7"/>
      <c r="G731" s="8"/>
      <c r="H731" s="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7"/>
      <c r="G732" s="8"/>
      <c r="H732" s="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7"/>
      <c r="G733" s="8"/>
      <c r="H733" s="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7"/>
      <c r="G734" s="8"/>
      <c r="H734" s="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7"/>
      <c r="G735" s="8"/>
      <c r="H735" s="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7"/>
      <c r="G736" s="8"/>
      <c r="H736" s="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7"/>
      <c r="G737" s="8"/>
      <c r="H737" s="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7"/>
      <c r="G738" s="8"/>
      <c r="H738" s="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7"/>
      <c r="G739" s="8"/>
      <c r="H739" s="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7"/>
      <c r="G740" s="8"/>
      <c r="H740" s="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7"/>
      <c r="G741" s="8"/>
      <c r="H741" s="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7"/>
      <c r="G742" s="8"/>
      <c r="H742" s="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7"/>
      <c r="G743" s="8"/>
      <c r="H743" s="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7"/>
      <c r="G744" s="8"/>
      <c r="H744" s="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7"/>
      <c r="G745" s="8"/>
      <c r="H745" s="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7"/>
      <c r="G746" s="8"/>
      <c r="H746" s="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7"/>
      <c r="G747" s="8"/>
      <c r="H747" s="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7"/>
      <c r="G748" s="8"/>
      <c r="H748" s="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7"/>
      <c r="G749" s="8"/>
      <c r="H749" s="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7"/>
      <c r="G750" s="8"/>
      <c r="H750" s="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7"/>
      <c r="G751" s="8"/>
      <c r="H751" s="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7"/>
      <c r="G752" s="8"/>
      <c r="H752" s="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7"/>
      <c r="G753" s="8"/>
      <c r="H753" s="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7"/>
      <c r="G754" s="8"/>
      <c r="H754" s="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7"/>
      <c r="G755" s="8"/>
      <c r="H755" s="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7"/>
      <c r="G756" s="8"/>
      <c r="H756" s="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7"/>
      <c r="G757" s="8"/>
      <c r="H757" s="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7"/>
      <c r="G758" s="8"/>
      <c r="H758" s="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7"/>
      <c r="G759" s="8"/>
      <c r="H759" s="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7"/>
      <c r="G760" s="8"/>
      <c r="H760" s="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7"/>
      <c r="G761" s="8"/>
      <c r="H761" s="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7"/>
      <c r="G762" s="8"/>
      <c r="H762" s="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7"/>
      <c r="G763" s="8"/>
      <c r="H763" s="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7"/>
      <c r="G764" s="8"/>
      <c r="H764" s="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7"/>
      <c r="G765" s="8"/>
      <c r="H765" s="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7"/>
      <c r="G766" s="8"/>
      <c r="H766" s="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7"/>
      <c r="G767" s="8"/>
      <c r="H767" s="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7"/>
      <c r="G768" s="8"/>
      <c r="H768" s="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7"/>
      <c r="G769" s="8"/>
      <c r="H769" s="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7"/>
      <c r="G770" s="8"/>
      <c r="H770" s="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7"/>
      <c r="G771" s="8"/>
      <c r="H771" s="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7"/>
      <c r="G772" s="8"/>
      <c r="H772" s="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7"/>
      <c r="G773" s="8"/>
      <c r="H773" s="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7"/>
      <c r="G774" s="8"/>
      <c r="H774" s="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7"/>
      <c r="G775" s="8"/>
      <c r="H775" s="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7"/>
      <c r="G776" s="8"/>
      <c r="H776" s="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7"/>
      <c r="G777" s="8"/>
      <c r="H777" s="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7"/>
      <c r="G778" s="8"/>
      <c r="H778" s="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7"/>
      <c r="G779" s="8"/>
      <c r="H779" s="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7"/>
      <c r="G780" s="8"/>
      <c r="H780" s="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7"/>
      <c r="G781" s="8"/>
      <c r="H781" s="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7"/>
      <c r="G782" s="8"/>
      <c r="H782" s="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7"/>
      <c r="G783" s="8"/>
      <c r="H783" s="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7"/>
      <c r="G784" s="8"/>
      <c r="H784" s="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7"/>
      <c r="G785" s="8"/>
      <c r="H785" s="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7"/>
      <c r="G786" s="8"/>
      <c r="H786" s="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7"/>
      <c r="G787" s="8"/>
      <c r="H787" s="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7"/>
      <c r="G788" s="8"/>
      <c r="H788" s="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7"/>
      <c r="G789" s="8"/>
      <c r="H789" s="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7"/>
      <c r="G790" s="8"/>
      <c r="H790" s="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7"/>
      <c r="G791" s="8"/>
      <c r="H791" s="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7"/>
      <c r="G792" s="8"/>
      <c r="H792" s="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7"/>
      <c r="G793" s="8"/>
      <c r="H793" s="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7"/>
      <c r="G794" s="8"/>
      <c r="H794" s="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7"/>
      <c r="G795" s="8"/>
      <c r="H795" s="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7"/>
      <c r="G796" s="8"/>
      <c r="H796" s="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7"/>
      <c r="G797" s="8"/>
      <c r="H797" s="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7"/>
      <c r="G798" s="8"/>
      <c r="H798" s="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7"/>
      <c r="G799" s="8"/>
      <c r="H799" s="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7"/>
      <c r="G800" s="8"/>
      <c r="H800" s="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7"/>
      <c r="G801" s="8"/>
      <c r="H801" s="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7"/>
      <c r="G802" s="8"/>
      <c r="H802" s="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7"/>
      <c r="G803" s="8"/>
      <c r="H803" s="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7"/>
      <c r="G804" s="8"/>
      <c r="H804" s="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7"/>
      <c r="G805" s="8"/>
      <c r="H805" s="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7"/>
      <c r="G806" s="8"/>
      <c r="H806" s="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7"/>
      <c r="G807" s="8"/>
      <c r="H807" s="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7"/>
      <c r="G808" s="8"/>
      <c r="H808" s="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7"/>
      <c r="G809" s="8"/>
      <c r="H809" s="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7"/>
      <c r="G810" s="8"/>
      <c r="H810" s="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7"/>
      <c r="G811" s="8"/>
      <c r="H811" s="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7"/>
      <c r="G812" s="8"/>
      <c r="H812" s="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7"/>
      <c r="G813" s="8"/>
      <c r="H813" s="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7"/>
      <c r="G814" s="8"/>
      <c r="H814" s="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7"/>
      <c r="G815" s="8"/>
      <c r="H815" s="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7"/>
      <c r="G816" s="8"/>
      <c r="H816" s="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7"/>
      <c r="G817" s="8"/>
      <c r="H817" s="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7"/>
      <c r="G818" s="8"/>
      <c r="H818" s="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7"/>
      <c r="G819" s="8"/>
      <c r="H819" s="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7"/>
      <c r="G820" s="8"/>
      <c r="H820" s="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7"/>
      <c r="G821" s="8"/>
      <c r="H821" s="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7"/>
      <c r="G822" s="8"/>
      <c r="H822" s="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7"/>
      <c r="G823" s="8"/>
      <c r="H823" s="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7"/>
      <c r="G824" s="8"/>
      <c r="H824" s="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7"/>
      <c r="G825" s="8"/>
      <c r="H825" s="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7"/>
      <c r="G826" s="8"/>
      <c r="H826" s="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7"/>
      <c r="G827" s="8"/>
      <c r="H827" s="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7"/>
      <c r="G828" s="8"/>
      <c r="H828" s="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7"/>
      <c r="G829" s="8"/>
      <c r="H829" s="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7"/>
      <c r="G830" s="8"/>
      <c r="H830" s="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7"/>
      <c r="G831" s="8"/>
      <c r="H831" s="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7"/>
      <c r="G832" s="8"/>
      <c r="H832" s="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7"/>
      <c r="G833" s="8"/>
      <c r="H833" s="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7"/>
      <c r="G834" s="8"/>
      <c r="H834" s="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7"/>
      <c r="G835" s="8"/>
      <c r="H835" s="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7"/>
      <c r="G836" s="8"/>
      <c r="H836" s="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7"/>
      <c r="G837" s="8"/>
      <c r="H837" s="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7"/>
      <c r="G838" s="8"/>
      <c r="H838" s="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7"/>
      <c r="G839" s="8"/>
      <c r="H839" s="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7"/>
      <c r="G840" s="8"/>
      <c r="H840" s="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7"/>
      <c r="G841" s="8"/>
      <c r="H841" s="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7"/>
      <c r="G842" s="8"/>
      <c r="H842" s="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7"/>
      <c r="G843" s="8"/>
      <c r="H843" s="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7"/>
      <c r="G844" s="8"/>
      <c r="H844" s="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7"/>
      <c r="G845" s="8"/>
      <c r="H845" s="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7"/>
      <c r="G846" s="8"/>
      <c r="H846" s="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7"/>
      <c r="G847" s="8"/>
      <c r="H847" s="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7"/>
      <c r="G848" s="8"/>
      <c r="H848" s="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7"/>
      <c r="G849" s="8"/>
      <c r="H849" s="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7"/>
      <c r="G850" s="8"/>
      <c r="H850" s="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7"/>
      <c r="G851" s="8"/>
      <c r="H851" s="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7"/>
      <c r="G852" s="8"/>
      <c r="H852" s="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7"/>
      <c r="G853" s="8"/>
      <c r="H853" s="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7"/>
      <c r="G854" s="8"/>
      <c r="H854" s="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7"/>
      <c r="G855" s="8"/>
      <c r="H855" s="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7"/>
      <c r="G856" s="8"/>
      <c r="H856" s="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7"/>
      <c r="G857" s="8"/>
      <c r="H857" s="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7"/>
      <c r="G858" s="8"/>
      <c r="H858" s="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7"/>
      <c r="G859" s="8"/>
      <c r="H859" s="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7"/>
      <c r="G860" s="8"/>
      <c r="H860" s="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7"/>
      <c r="G861" s="8"/>
      <c r="H861" s="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7"/>
      <c r="G862" s="8"/>
      <c r="H862" s="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7"/>
      <c r="G863" s="8"/>
      <c r="H863" s="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7"/>
      <c r="G864" s="8"/>
      <c r="H864" s="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7"/>
      <c r="G865" s="8"/>
      <c r="H865" s="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7"/>
      <c r="G866" s="8"/>
      <c r="H866" s="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7"/>
      <c r="G867" s="8"/>
      <c r="H867" s="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7"/>
      <c r="G868" s="8"/>
      <c r="H868" s="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7"/>
      <c r="G869" s="8"/>
      <c r="H869" s="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7"/>
      <c r="G870" s="8"/>
      <c r="H870" s="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7"/>
      <c r="G871" s="8"/>
      <c r="H871" s="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7"/>
      <c r="G872" s="8"/>
      <c r="H872" s="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7"/>
      <c r="G873" s="8"/>
      <c r="H873" s="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7"/>
      <c r="G874" s="8"/>
      <c r="H874" s="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7"/>
      <c r="G875" s="8"/>
      <c r="H875" s="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7"/>
      <c r="G876" s="8"/>
      <c r="H876" s="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7"/>
      <c r="G877" s="8"/>
      <c r="H877" s="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7"/>
      <c r="G878" s="8"/>
      <c r="H878" s="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7"/>
      <c r="G879" s="8"/>
      <c r="H879" s="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7"/>
      <c r="G880" s="8"/>
      <c r="H880" s="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7"/>
      <c r="G881" s="8"/>
      <c r="H881" s="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7"/>
      <c r="G882" s="8"/>
      <c r="H882" s="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7"/>
      <c r="G883" s="8"/>
      <c r="H883" s="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7"/>
      <c r="G884" s="8"/>
      <c r="H884" s="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7"/>
      <c r="G885" s="8"/>
      <c r="H885" s="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7"/>
      <c r="G886" s="8"/>
      <c r="H886" s="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7"/>
      <c r="G887" s="8"/>
      <c r="H887" s="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7"/>
      <c r="G888" s="8"/>
      <c r="H888" s="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7"/>
      <c r="G889" s="8"/>
      <c r="H889" s="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7"/>
      <c r="G890" s="8"/>
      <c r="H890" s="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7"/>
      <c r="G891" s="8"/>
      <c r="H891" s="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7"/>
      <c r="G892" s="8"/>
      <c r="H892" s="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7"/>
      <c r="G893" s="8"/>
      <c r="H893" s="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7"/>
      <c r="G894" s="8"/>
      <c r="H894" s="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7"/>
      <c r="G895" s="8"/>
      <c r="H895" s="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7"/>
      <c r="G896" s="8"/>
      <c r="H896" s="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7"/>
      <c r="G897" s="8"/>
      <c r="H897" s="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7"/>
      <c r="G898" s="8"/>
      <c r="H898" s="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7"/>
      <c r="G899" s="8"/>
      <c r="H899" s="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7"/>
      <c r="G900" s="8"/>
      <c r="H900" s="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7"/>
      <c r="G901" s="8"/>
      <c r="H901" s="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7"/>
      <c r="G902" s="8"/>
      <c r="H902" s="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7"/>
      <c r="G903" s="8"/>
      <c r="H903" s="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7"/>
      <c r="G904" s="8"/>
      <c r="H904" s="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7"/>
      <c r="G905" s="8"/>
      <c r="H905" s="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7"/>
      <c r="G906" s="8"/>
      <c r="H906" s="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7"/>
      <c r="G907" s="8"/>
      <c r="H907" s="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7"/>
      <c r="G908" s="8"/>
      <c r="H908" s="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7"/>
      <c r="G909" s="8"/>
      <c r="H909" s="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7"/>
      <c r="G910" s="8"/>
      <c r="H910" s="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7"/>
      <c r="G911" s="8"/>
      <c r="H911" s="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7"/>
      <c r="G912" s="8"/>
      <c r="H912" s="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7"/>
      <c r="G913" s="8"/>
      <c r="H913" s="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7"/>
      <c r="G914" s="8"/>
      <c r="H914" s="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7"/>
      <c r="G915" s="8"/>
      <c r="H915" s="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7"/>
      <c r="G916" s="8"/>
      <c r="H916" s="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7"/>
      <c r="G917" s="8"/>
      <c r="H917" s="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7"/>
      <c r="G918" s="8"/>
      <c r="H918" s="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7"/>
      <c r="G919" s="8"/>
      <c r="H919" s="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7"/>
      <c r="G920" s="8"/>
      <c r="H920" s="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7"/>
      <c r="G921" s="8"/>
      <c r="H921" s="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7"/>
      <c r="G922" s="8"/>
      <c r="H922" s="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7"/>
      <c r="G923" s="8"/>
      <c r="H923" s="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7"/>
      <c r="G924" s="8"/>
      <c r="H924" s="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7"/>
      <c r="G925" s="8"/>
      <c r="H925" s="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7"/>
      <c r="G926" s="8"/>
      <c r="H926" s="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7"/>
      <c r="G927" s="8"/>
      <c r="H927" s="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7"/>
      <c r="G928" s="8"/>
      <c r="H928" s="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7"/>
      <c r="G929" s="8"/>
      <c r="H929" s="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7"/>
      <c r="G930" s="8"/>
      <c r="H930" s="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7"/>
      <c r="G931" s="8"/>
      <c r="H931" s="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7"/>
      <c r="G932" s="8"/>
      <c r="H932" s="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7"/>
      <c r="G933" s="8"/>
      <c r="H933" s="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7"/>
      <c r="G934" s="8"/>
      <c r="H934" s="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7"/>
      <c r="G935" s="8"/>
      <c r="H935" s="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7"/>
      <c r="G936" s="8"/>
      <c r="H936" s="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7"/>
      <c r="G937" s="8"/>
      <c r="H937" s="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7"/>
      <c r="G938" s="8"/>
      <c r="H938" s="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7"/>
      <c r="G939" s="8"/>
      <c r="H939" s="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7"/>
      <c r="G940" s="8"/>
      <c r="H940" s="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7"/>
      <c r="G941" s="8"/>
      <c r="H941" s="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7"/>
      <c r="G942" s="8"/>
      <c r="H942" s="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7"/>
      <c r="G943" s="8"/>
      <c r="H943" s="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7"/>
      <c r="G944" s="8"/>
      <c r="H944" s="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7"/>
      <c r="G945" s="8"/>
      <c r="H945" s="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7"/>
      <c r="G946" s="8"/>
      <c r="H946" s="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7"/>
      <c r="G947" s="8"/>
      <c r="H947" s="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7"/>
      <c r="G948" s="8"/>
      <c r="H948" s="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7"/>
      <c r="G949" s="8"/>
      <c r="H949" s="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7"/>
      <c r="G950" s="8"/>
      <c r="H950" s="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7"/>
      <c r="G951" s="8"/>
      <c r="H951" s="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7"/>
      <c r="G952" s="8"/>
      <c r="H952" s="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7"/>
      <c r="G953" s="8"/>
      <c r="H953" s="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7"/>
      <c r="G954" s="8"/>
      <c r="H954" s="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7"/>
      <c r="G955" s="8"/>
      <c r="H955" s="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7"/>
      <c r="G956" s="8"/>
      <c r="H956" s="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7"/>
      <c r="G957" s="8"/>
      <c r="H957" s="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7"/>
      <c r="G958" s="8"/>
      <c r="H958" s="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7"/>
      <c r="G959" s="8"/>
      <c r="H959" s="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7"/>
      <c r="G960" s="8"/>
      <c r="H960" s="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7"/>
      <c r="G961" s="8"/>
      <c r="H961" s="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7"/>
      <c r="G962" s="8"/>
      <c r="H962" s="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7"/>
      <c r="G963" s="8"/>
      <c r="H963" s="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7"/>
      <c r="G964" s="8"/>
      <c r="H964" s="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7"/>
      <c r="G965" s="8"/>
      <c r="H965" s="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7"/>
      <c r="G966" s="8"/>
      <c r="H966" s="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7"/>
      <c r="G967" s="8"/>
      <c r="H967" s="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7"/>
      <c r="G968" s="8"/>
      <c r="H968" s="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7"/>
      <c r="G969" s="8"/>
      <c r="H969" s="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7"/>
      <c r="G970" s="8"/>
      <c r="H970" s="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7"/>
      <c r="G971" s="8"/>
      <c r="H971" s="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7"/>
      <c r="G972" s="8"/>
      <c r="H972" s="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7"/>
      <c r="G973" s="8"/>
      <c r="H973" s="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7"/>
      <c r="G974" s="8"/>
      <c r="H974" s="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7"/>
      <c r="G975" s="8"/>
      <c r="H975" s="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7"/>
      <c r="G976" s="8"/>
      <c r="H976" s="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7"/>
      <c r="G977" s="8"/>
      <c r="H977" s="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7"/>
      <c r="G978" s="8"/>
      <c r="H978" s="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7"/>
      <c r="G979" s="8"/>
      <c r="H979" s="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7"/>
      <c r="G980" s="8"/>
      <c r="H980" s="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7"/>
      <c r="G981" s="8"/>
      <c r="H981" s="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7"/>
      <c r="G982" s="8"/>
      <c r="H982" s="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7"/>
      <c r="G983" s="8"/>
      <c r="H983" s="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7"/>
      <c r="G984" s="8"/>
      <c r="H984" s="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7"/>
      <c r="G985" s="8"/>
      <c r="H985" s="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7"/>
      <c r="G986" s="8"/>
      <c r="H986" s="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7"/>
      <c r="G987" s="8"/>
      <c r="H987" s="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7"/>
      <c r="G988" s="8"/>
      <c r="H988" s="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7"/>
      <c r="G989" s="8"/>
      <c r="H989" s="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7"/>
      <c r="G990" s="8"/>
      <c r="H990" s="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7"/>
      <c r="G991" s="8"/>
      <c r="H991" s="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7"/>
      <c r="G992" s="8"/>
      <c r="H992" s="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7"/>
      <c r="G993" s="8"/>
      <c r="H993" s="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2">
    <mergeCell ref="C4:C7"/>
    <mergeCell ref="E4:H7"/>
  </mergeCells>
  <phoneticPr fontId="18" type="noConversion"/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A27C2-D597-481E-BB9A-557364420126}">
  <sheetPr>
    <outlinePr summaryBelow="0" summaryRight="0"/>
    <pageSetUpPr fitToPage="1"/>
  </sheetPr>
  <dimension ref="A1:I152"/>
  <sheetViews>
    <sheetView topLeftCell="A19" zoomScale="90" zoomScaleNormal="90" workbookViewId="0">
      <selection activeCell="K38" sqref="K38"/>
    </sheetView>
  </sheetViews>
  <sheetFormatPr defaultColWidth="14.42578125" defaultRowHeight="15.75" customHeight="1" x14ac:dyDescent="0.2"/>
  <cols>
    <col min="1" max="1" width="5.28515625" style="96" customWidth="1"/>
    <col min="2" max="2" width="50.7109375" style="96" customWidth="1"/>
    <col min="3" max="4" width="12.5703125" style="96" customWidth="1"/>
    <col min="5" max="5" width="14.42578125" style="96"/>
    <col min="6" max="6" width="8.85546875" style="96" customWidth="1"/>
    <col min="7" max="8" width="15.42578125" style="96" customWidth="1"/>
    <col min="9" max="16384" width="14.42578125" style="96"/>
  </cols>
  <sheetData>
    <row r="1" spans="1:9" ht="15.75" customHeight="1" x14ac:dyDescent="0.2">
      <c r="A1" s="37"/>
      <c r="B1" s="37"/>
      <c r="C1" s="37"/>
      <c r="D1" s="37"/>
      <c r="E1" s="37"/>
      <c r="F1" s="37"/>
      <c r="G1" s="37"/>
      <c r="H1" s="37"/>
      <c r="I1" s="37"/>
    </row>
    <row r="2" spans="1:9" ht="15.75" customHeight="1" x14ac:dyDescent="0.2">
      <c r="A2" s="37"/>
      <c r="B2" s="35" t="s">
        <v>67</v>
      </c>
      <c r="H2" s="37"/>
      <c r="I2" s="37"/>
    </row>
    <row r="3" spans="1:9" ht="15.75" customHeight="1" x14ac:dyDescent="0.2">
      <c r="A3" s="37"/>
      <c r="H3" s="37"/>
      <c r="I3" s="37"/>
    </row>
    <row r="4" spans="1:9" ht="15.75" customHeight="1" x14ac:dyDescent="0.2">
      <c r="A4" s="37"/>
      <c r="H4" s="37"/>
      <c r="I4" s="37"/>
    </row>
    <row r="5" spans="1:9" ht="15.75" customHeight="1" x14ac:dyDescent="0.2">
      <c r="A5" s="37"/>
      <c r="B5" s="37"/>
      <c r="C5" s="37"/>
      <c r="D5" s="37"/>
      <c r="E5" s="37"/>
      <c r="F5" s="37"/>
      <c r="G5" s="37"/>
      <c r="H5" s="37"/>
      <c r="I5" s="37"/>
    </row>
    <row r="6" spans="1:9" ht="15.75" customHeight="1" x14ac:dyDescent="0.2">
      <c r="A6" s="37"/>
      <c r="B6" s="118" t="s">
        <v>19</v>
      </c>
      <c r="C6" s="41"/>
      <c r="D6" s="118" t="s">
        <v>20</v>
      </c>
      <c r="E6" s="119"/>
      <c r="F6" s="119"/>
      <c r="G6" s="119"/>
      <c r="H6" s="41"/>
      <c r="I6" s="37"/>
    </row>
    <row r="7" spans="1:9" ht="15.75" customHeight="1" x14ac:dyDescent="0.2">
      <c r="A7" s="37"/>
      <c r="B7" s="119"/>
      <c r="C7" s="42"/>
      <c r="D7" s="119"/>
      <c r="E7" s="119"/>
      <c r="F7" s="119"/>
      <c r="G7" s="119"/>
      <c r="H7" s="41"/>
      <c r="I7" s="37"/>
    </row>
    <row r="8" spans="1:9" ht="15.75" customHeight="1" x14ac:dyDescent="0.2">
      <c r="A8" s="37"/>
      <c r="B8" s="119"/>
      <c r="C8" s="42"/>
      <c r="D8" s="119"/>
      <c r="E8" s="119"/>
      <c r="F8" s="119"/>
      <c r="G8" s="119"/>
      <c r="H8" s="41"/>
      <c r="I8" s="37"/>
    </row>
    <row r="9" spans="1:9" ht="15.75" customHeight="1" x14ac:dyDescent="0.2">
      <c r="A9" s="37"/>
      <c r="B9" s="119"/>
      <c r="C9" s="42"/>
      <c r="D9" s="119"/>
      <c r="E9" s="119"/>
      <c r="F9" s="119"/>
      <c r="G9" s="119"/>
      <c r="H9" s="41"/>
      <c r="I9" s="37"/>
    </row>
    <row r="10" spans="1:9" ht="15.75" customHeight="1" x14ac:dyDescent="0.2">
      <c r="A10" s="37"/>
      <c r="B10" s="119"/>
      <c r="C10" s="41"/>
      <c r="D10" s="119"/>
      <c r="E10" s="119"/>
      <c r="F10" s="119"/>
      <c r="G10" s="119"/>
      <c r="H10" s="41"/>
      <c r="I10" s="37"/>
    </row>
    <row r="11" spans="1:9" ht="15.75" customHeight="1" x14ac:dyDescent="0.2">
      <c r="A11" s="37"/>
      <c r="B11" s="119"/>
      <c r="C11" s="41"/>
      <c r="D11" s="119"/>
      <c r="E11" s="119"/>
      <c r="F11" s="119"/>
      <c r="G11" s="119"/>
      <c r="H11" s="41"/>
      <c r="I11" s="37"/>
    </row>
    <row r="12" spans="1:9" ht="15.75" customHeight="1" x14ac:dyDescent="0.2">
      <c r="A12" s="37"/>
      <c r="B12" s="41"/>
      <c r="C12" s="41"/>
      <c r="D12" s="41"/>
      <c r="E12" s="41"/>
      <c r="F12" s="41"/>
      <c r="G12" s="41"/>
      <c r="H12" s="41"/>
      <c r="I12" s="37"/>
    </row>
    <row r="13" spans="1:9" ht="15.75" customHeight="1" x14ac:dyDescent="0.2">
      <c r="A13" s="37"/>
      <c r="B13" s="41"/>
      <c r="C13" s="41"/>
      <c r="D13" s="41"/>
      <c r="E13" s="41"/>
      <c r="F13" s="41"/>
      <c r="G13" s="41"/>
      <c r="H13" s="41"/>
      <c r="I13" s="37"/>
    </row>
    <row r="14" spans="1:9" ht="12.75" x14ac:dyDescent="0.2">
      <c r="A14" s="37"/>
      <c r="B14" s="43" t="s">
        <v>0</v>
      </c>
      <c r="C14" s="120" t="s">
        <v>25</v>
      </c>
      <c r="D14" s="119"/>
      <c r="E14" s="119"/>
      <c r="F14" s="119"/>
      <c r="G14" s="119"/>
      <c r="H14" s="41"/>
      <c r="I14" s="37"/>
    </row>
    <row r="15" spans="1:9" ht="12.75" x14ac:dyDescent="0.2">
      <c r="A15" s="37"/>
      <c r="B15" s="41"/>
      <c r="C15" s="41"/>
      <c r="D15" s="41"/>
      <c r="E15" s="41"/>
      <c r="F15" s="41"/>
      <c r="G15" s="41"/>
      <c r="H15" s="41"/>
      <c r="I15" s="37"/>
    </row>
    <row r="16" spans="1:9" ht="12.75" x14ac:dyDescent="0.2">
      <c r="A16" s="37"/>
      <c r="B16" s="44" t="s">
        <v>1</v>
      </c>
      <c r="C16" s="45" t="s">
        <v>6</v>
      </c>
      <c r="D16" s="45" t="s">
        <v>7</v>
      </c>
      <c r="E16" s="45" t="s">
        <v>8</v>
      </c>
      <c r="F16" s="45" t="s">
        <v>9</v>
      </c>
      <c r="G16" s="45" t="s">
        <v>2</v>
      </c>
      <c r="H16" s="46" t="s">
        <v>2</v>
      </c>
      <c r="I16" s="37"/>
    </row>
    <row r="17" spans="1:9" ht="13.5" thickBot="1" x14ac:dyDescent="0.25">
      <c r="A17" s="37"/>
      <c r="B17" s="40"/>
      <c r="C17" s="47" t="s">
        <v>10</v>
      </c>
      <c r="D17" s="48"/>
      <c r="E17" s="47" t="s">
        <v>11</v>
      </c>
      <c r="F17" s="47" t="s">
        <v>12</v>
      </c>
      <c r="G17" s="47" t="s">
        <v>3</v>
      </c>
      <c r="H17" s="49" t="s">
        <v>4</v>
      </c>
      <c r="I17" s="37"/>
    </row>
    <row r="18" spans="1:9" ht="13.5" thickBot="1" x14ac:dyDescent="0.25">
      <c r="A18" s="37"/>
      <c r="B18" s="69" t="s">
        <v>61</v>
      </c>
      <c r="C18" s="50"/>
      <c r="D18" s="50"/>
      <c r="E18" s="50"/>
      <c r="F18" s="50"/>
      <c r="G18" s="50"/>
      <c r="H18" s="51"/>
      <c r="I18" s="37"/>
    </row>
    <row r="19" spans="1:9" ht="13.5" thickBot="1" x14ac:dyDescent="0.25">
      <c r="A19" s="37"/>
      <c r="B19" s="69" t="s">
        <v>70</v>
      </c>
      <c r="C19" s="37"/>
      <c r="D19" s="37"/>
      <c r="E19" s="37"/>
      <c r="F19" s="37"/>
      <c r="G19" s="37"/>
      <c r="H19" s="52"/>
      <c r="I19" s="37"/>
    </row>
    <row r="20" spans="1:9" ht="12.75" x14ac:dyDescent="0.2">
      <c r="A20" s="37"/>
      <c r="B20" s="63" t="s">
        <v>26</v>
      </c>
      <c r="C20" s="38" t="s">
        <v>14</v>
      </c>
      <c r="D20" s="38">
        <v>1</v>
      </c>
      <c r="E20" s="91">
        <v>0</v>
      </c>
      <c r="F20" s="54">
        <v>0.21</v>
      </c>
      <c r="G20" s="55">
        <f t="shared" ref="G20:G27" si="0">D20*E20</f>
        <v>0</v>
      </c>
      <c r="H20" s="56">
        <f t="shared" ref="H20:H27" si="1">G20*1.21</f>
        <v>0</v>
      </c>
      <c r="I20" s="37"/>
    </row>
    <row r="21" spans="1:9" ht="12.75" x14ac:dyDescent="0.2">
      <c r="A21" s="37"/>
      <c r="B21" s="63" t="s">
        <v>27</v>
      </c>
      <c r="C21" s="38" t="s">
        <v>14</v>
      </c>
      <c r="D21" s="38">
        <v>1</v>
      </c>
      <c r="E21" s="91">
        <v>0</v>
      </c>
      <c r="F21" s="54">
        <v>0.21</v>
      </c>
      <c r="G21" s="55">
        <f t="shared" si="0"/>
        <v>0</v>
      </c>
      <c r="H21" s="56">
        <f t="shared" si="1"/>
        <v>0</v>
      </c>
      <c r="I21" s="37"/>
    </row>
    <row r="22" spans="1:9" ht="12.75" x14ac:dyDescent="0.2">
      <c r="A22" s="37"/>
      <c r="B22" s="63" t="s">
        <v>22</v>
      </c>
      <c r="C22" s="38" t="s">
        <v>18</v>
      </c>
      <c r="D22" s="38">
        <v>40</v>
      </c>
      <c r="E22" s="53">
        <v>0</v>
      </c>
      <c r="F22" s="54">
        <v>0.21</v>
      </c>
      <c r="G22" s="55">
        <f>D22*E22</f>
        <v>0</v>
      </c>
      <c r="H22" s="56">
        <f>G22*1.21</f>
        <v>0</v>
      </c>
      <c r="I22" s="37"/>
    </row>
    <row r="23" spans="1:9" ht="12.75" x14ac:dyDescent="0.2">
      <c r="A23" s="37"/>
      <c r="B23" s="40" t="s">
        <v>23</v>
      </c>
      <c r="C23" s="38" t="s">
        <v>18</v>
      </c>
      <c r="D23" s="38">
        <v>40</v>
      </c>
      <c r="E23" s="53">
        <v>0</v>
      </c>
      <c r="F23" s="54">
        <v>0.21</v>
      </c>
      <c r="G23" s="55">
        <f>D23*E23</f>
        <v>0</v>
      </c>
      <c r="H23" s="56">
        <f>G23*1.21</f>
        <v>0</v>
      </c>
      <c r="I23" s="37"/>
    </row>
    <row r="24" spans="1:9" ht="12.75" x14ac:dyDescent="0.2">
      <c r="A24" s="37"/>
      <c r="B24" s="40" t="s">
        <v>24</v>
      </c>
      <c r="C24" s="38" t="s">
        <v>18</v>
      </c>
      <c r="D24" s="38">
        <v>40</v>
      </c>
      <c r="E24" s="53">
        <v>0</v>
      </c>
      <c r="F24" s="54">
        <v>0.21</v>
      </c>
      <c r="G24" s="55">
        <f>D24*E24</f>
        <v>0</v>
      </c>
      <c r="H24" s="56">
        <f>G24*1.21</f>
        <v>0</v>
      </c>
      <c r="I24" s="37"/>
    </row>
    <row r="25" spans="1:9" ht="12.75" x14ac:dyDescent="0.2">
      <c r="A25" s="37"/>
      <c r="B25" s="63" t="s">
        <v>28</v>
      </c>
      <c r="C25" s="2" t="s">
        <v>18</v>
      </c>
      <c r="D25" s="86">
        <v>46</v>
      </c>
      <c r="E25" s="53">
        <v>0</v>
      </c>
      <c r="F25" s="54">
        <v>0.21</v>
      </c>
      <c r="G25" s="55">
        <f>D25*E25</f>
        <v>0</v>
      </c>
      <c r="H25" s="56">
        <f>G25*1.21</f>
        <v>0</v>
      </c>
      <c r="I25" s="37"/>
    </row>
    <row r="26" spans="1:9" ht="12.75" x14ac:dyDescent="0.2">
      <c r="A26" s="37"/>
      <c r="B26" s="40" t="s">
        <v>21</v>
      </c>
      <c r="C26" s="38" t="s">
        <v>18</v>
      </c>
      <c r="D26" s="38">
        <v>110</v>
      </c>
      <c r="E26" s="53">
        <v>0</v>
      </c>
      <c r="F26" s="54">
        <v>0.21</v>
      </c>
      <c r="G26" s="55">
        <f t="shared" si="0"/>
        <v>0</v>
      </c>
      <c r="H26" s="56">
        <f t="shared" si="1"/>
        <v>0</v>
      </c>
      <c r="I26" s="37"/>
    </row>
    <row r="27" spans="1:9" ht="12.75" x14ac:dyDescent="0.2">
      <c r="A27" s="37"/>
      <c r="B27" s="63" t="s">
        <v>29</v>
      </c>
      <c r="C27" s="38" t="s">
        <v>14</v>
      </c>
      <c r="D27" s="38">
        <v>1</v>
      </c>
      <c r="E27" s="53">
        <v>0</v>
      </c>
      <c r="F27" s="54">
        <v>0.21</v>
      </c>
      <c r="G27" s="55">
        <f t="shared" si="0"/>
        <v>0</v>
      </c>
      <c r="H27" s="56">
        <f t="shared" si="1"/>
        <v>0</v>
      </c>
      <c r="I27" s="37"/>
    </row>
    <row r="28" spans="1:9" ht="13.5" thickBot="1" x14ac:dyDescent="0.25">
      <c r="A28" s="81"/>
      <c r="B28" s="64"/>
      <c r="C28" s="38"/>
      <c r="D28" s="38"/>
      <c r="E28" s="53"/>
      <c r="F28" s="57"/>
      <c r="G28" s="58"/>
      <c r="H28" s="59"/>
      <c r="I28" s="37"/>
    </row>
    <row r="29" spans="1:9" ht="13.5" thickBot="1" x14ac:dyDescent="0.25">
      <c r="A29" s="80" t="s">
        <v>30</v>
      </c>
      <c r="B29" s="69" t="s">
        <v>35</v>
      </c>
      <c r="C29" s="38"/>
      <c r="D29" s="38"/>
      <c r="E29" s="53"/>
      <c r="F29" s="57"/>
      <c r="G29" s="58"/>
      <c r="H29" s="59"/>
      <c r="I29" s="37"/>
    </row>
    <row r="30" spans="1:9" ht="12.75" x14ac:dyDescent="0.2">
      <c r="A30" s="67"/>
      <c r="B30" s="65" t="s">
        <v>36</v>
      </c>
      <c r="C30" s="38" t="s">
        <v>13</v>
      </c>
      <c r="D30" s="38">
        <v>2</v>
      </c>
      <c r="E30" s="53">
        <v>0</v>
      </c>
      <c r="F30" s="57">
        <v>0.21</v>
      </c>
      <c r="G30" s="58">
        <f>D30*E30</f>
        <v>0</v>
      </c>
      <c r="H30" s="59">
        <f>G30*1.21</f>
        <v>0</v>
      </c>
      <c r="I30" s="37"/>
    </row>
    <row r="31" spans="1:9" ht="12.75" x14ac:dyDescent="0.2">
      <c r="A31" s="67"/>
      <c r="B31" s="65" t="s">
        <v>37</v>
      </c>
      <c r="C31" s="38" t="s">
        <v>13</v>
      </c>
      <c r="D31" s="38">
        <v>1</v>
      </c>
      <c r="E31" s="53">
        <v>0</v>
      </c>
      <c r="F31" s="57">
        <v>0.21</v>
      </c>
      <c r="G31" s="58">
        <f>D31*E31</f>
        <v>0</v>
      </c>
      <c r="H31" s="59">
        <f>G31*1.21</f>
        <v>0</v>
      </c>
      <c r="I31" s="37"/>
    </row>
    <row r="32" spans="1:9" ht="12.75" x14ac:dyDescent="0.2">
      <c r="A32" s="67"/>
      <c r="B32" s="107" t="s">
        <v>83</v>
      </c>
      <c r="C32" s="108" t="s">
        <v>14</v>
      </c>
      <c r="D32" s="109">
        <v>1</v>
      </c>
      <c r="E32" s="110">
        <v>0</v>
      </c>
      <c r="F32" s="111">
        <v>0.21</v>
      </c>
      <c r="G32" s="112">
        <f>D32*E32</f>
        <v>0</v>
      </c>
      <c r="H32" s="113">
        <f>G32*1.21</f>
        <v>0</v>
      </c>
      <c r="I32" s="37"/>
    </row>
    <row r="33" spans="1:9" ht="12.75" x14ac:dyDescent="0.2">
      <c r="A33" s="67"/>
      <c r="B33" s="107" t="s">
        <v>84</v>
      </c>
      <c r="C33" s="108" t="s">
        <v>14</v>
      </c>
      <c r="D33" s="109">
        <v>1</v>
      </c>
      <c r="E33" s="114">
        <v>0</v>
      </c>
      <c r="F33" s="111">
        <v>0.21</v>
      </c>
      <c r="G33" s="112">
        <f>D33*E33</f>
        <v>0</v>
      </c>
      <c r="H33" s="113">
        <f>G33*1.21</f>
        <v>0</v>
      </c>
      <c r="I33" s="37"/>
    </row>
    <row r="34" spans="1:9" ht="13.5" thickBot="1" x14ac:dyDescent="0.25">
      <c r="A34" s="67"/>
      <c r="B34" s="64"/>
      <c r="C34" s="38"/>
      <c r="D34" s="38"/>
      <c r="E34" s="53"/>
      <c r="F34" s="57"/>
      <c r="G34" s="58"/>
      <c r="H34" s="59"/>
      <c r="I34" s="37"/>
    </row>
    <row r="35" spans="1:9" ht="13.5" thickBot="1" x14ac:dyDescent="0.25">
      <c r="A35" s="80" t="s">
        <v>34</v>
      </c>
      <c r="B35" s="69" t="s">
        <v>41</v>
      </c>
      <c r="C35" s="38"/>
      <c r="D35" s="38"/>
      <c r="E35" s="53"/>
      <c r="F35" s="57"/>
      <c r="G35" s="58"/>
      <c r="H35" s="59"/>
      <c r="I35" s="37"/>
    </row>
    <row r="36" spans="1:9" ht="12.75" x14ac:dyDescent="0.2">
      <c r="A36" s="67"/>
      <c r="B36" s="65" t="s">
        <v>42</v>
      </c>
      <c r="C36" s="38" t="s">
        <v>13</v>
      </c>
      <c r="D36" s="38">
        <v>1</v>
      </c>
      <c r="E36" s="53">
        <v>0</v>
      </c>
      <c r="F36" s="57">
        <v>0.21</v>
      </c>
      <c r="G36" s="58">
        <f t="shared" ref="G36:G62" si="2">D36*E36</f>
        <v>0</v>
      </c>
      <c r="H36" s="59">
        <f t="shared" ref="H36:H62" si="3">G36*1.21</f>
        <v>0</v>
      </c>
      <c r="I36" s="37"/>
    </row>
    <row r="37" spans="1:9" ht="12.75" x14ac:dyDescent="0.2">
      <c r="A37" s="67"/>
      <c r="B37" s="65" t="s">
        <v>32</v>
      </c>
      <c r="C37" s="38" t="s">
        <v>13</v>
      </c>
      <c r="D37" s="38">
        <v>1</v>
      </c>
      <c r="E37" s="53">
        <v>0</v>
      </c>
      <c r="F37" s="57">
        <v>0.21</v>
      </c>
      <c r="G37" s="58">
        <f t="shared" si="2"/>
        <v>0</v>
      </c>
      <c r="H37" s="59">
        <f t="shared" si="3"/>
        <v>0</v>
      </c>
      <c r="I37" s="37"/>
    </row>
    <row r="38" spans="1:9" ht="12.75" x14ac:dyDescent="0.2">
      <c r="A38" s="67"/>
      <c r="B38" s="65" t="s">
        <v>33</v>
      </c>
      <c r="C38" s="38" t="s">
        <v>13</v>
      </c>
      <c r="D38" s="38">
        <v>2</v>
      </c>
      <c r="E38" s="53">
        <v>0</v>
      </c>
      <c r="F38" s="57">
        <v>0.21</v>
      </c>
      <c r="G38" s="58">
        <f t="shared" si="2"/>
        <v>0</v>
      </c>
      <c r="H38" s="59">
        <f t="shared" si="3"/>
        <v>0</v>
      </c>
      <c r="I38" s="37"/>
    </row>
    <row r="39" spans="1:9" ht="12.75" x14ac:dyDescent="0.2">
      <c r="A39" s="67"/>
      <c r="B39" s="65" t="s">
        <v>74</v>
      </c>
      <c r="C39" s="38" t="s">
        <v>13</v>
      </c>
      <c r="D39" s="38">
        <v>2</v>
      </c>
      <c r="E39" s="53">
        <v>0</v>
      </c>
      <c r="F39" s="57">
        <v>0.21</v>
      </c>
      <c r="G39" s="58">
        <f t="shared" si="2"/>
        <v>0</v>
      </c>
      <c r="H39" s="59">
        <f t="shared" si="3"/>
        <v>0</v>
      </c>
      <c r="I39" s="37"/>
    </row>
    <row r="40" spans="1:9" ht="12.75" x14ac:dyDescent="0.2">
      <c r="A40" s="67"/>
      <c r="B40" s="65" t="s">
        <v>43</v>
      </c>
      <c r="C40" s="38" t="s">
        <v>13</v>
      </c>
      <c r="D40" s="38">
        <v>2</v>
      </c>
      <c r="E40" s="53">
        <v>0</v>
      </c>
      <c r="F40" s="57">
        <v>0.21</v>
      </c>
      <c r="G40" s="58">
        <f t="shared" si="2"/>
        <v>0</v>
      </c>
      <c r="H40" s="59">
        <f t="shared" si="3"/>
        <v>0</v>
      </c>
      <c r="I40" s="37"/>
    </row>
    <row r="41" spans="1:9" ht="12.75" x14ac:dyDescent="0.2">
      <c r="A41" s="67"/>
      <c r="B41" s="65" t="s">
        <v>44</v>
      </c>
      <c r="C41" s="38" t="s">
        <v>13</v>
      </c>
      <c r="D41" s="38">
        <v>1</v>
      </c>
      <c r="E41" s="53">
        <v>0</v>
      </c>
      <c r="F41" s="57">
        <v>0.21</v>
      </c>
      <c r="G41" s="58">
        <f t="shared" si="2"/>
        <v>0</v>
      </c>
      <c r="H41" s="59">
        <f t="shared" si="3"/>
        <v>0</v>
      </c>
      <c r="I41" s="37"/>
    </row>
    <row r="42" spans="1:9" ht="12.75" x14ac:dyDescent="0.2">
      <c r="A42" s="67"/>
      <c r="B42" s="107" t="s">
        <v>38</v>
      </c>
      <c r="C42" s="108" t="s">
        <v>14</v>
      </c>
      <c r="D42" s="109">
        <v>1</v>
      </c>
      <c r="E42" s="110">
        <v>0</v>
      </c>
      <c r="F42" s="111">
        <v>0.21</v>
      </c>
      <c r="G42" s="112">
        <f t="shared" si="2"/>
        <v>0</v>
      </c>
      <c r="H42" s="113">
        <f t="shared" si="3"/>
        <v>0</v>
      </c>
      <c r="I42" s="37"/>
    </row>
    <row r="43" spans="1:9" ht="12.75" x14ac:dyDescent="0.2">
      <c r="A43" s="67"/>
      <c r="B43" s="107" t="s">
        <v>39</v>
      </c>
      <c r="C43" s="108" t="s">
        <v>14</v>
      </c>
      <c r="D43" s="109">
        <v>1</v>
      </c>
      <c r="E43" s="114">
        <v>0</v>
      </c>
      <c r="F43" s="111">
        <v>0.21</v>
      </c>
      <c r="G43" s="112">
        <f t="shared" si="2"/>
        <v>0</v>
      </c>
      <c r="H43" s="113">
        <f t="shared" si="3"/>
        <v>0</v>
      </c>
      <c r="I43" s="37"/>
    </row>
    <row r="44" spans="1:9" ht="13.5" thickBot="1" x14ac:dyDescent="0.25">
      <c r="A44" s="67"/>
      <c r="B44" s="65"/>
      <c r="C44" s="38"/>
      <c r="D44" s="38"/>
      <c r="E44" s="53"/>
      <c r="F44" s="57"/>
      <c r="G44" s="58"/>
      <c r="H44" s="59"/>
      <c r="I44" s="37"/>
    </row>
    <row r="45" spans="1:9" ht="13.5" thickBot="1" x14ac:dyDescent="0.25">
      <c r="A45" s="80" t="s">
        <v>40</v>
      </c>
      <c r="B45" s="69" t="s">
        <v>41</v>
      </c>
      <c r="C45" s="38"/>
      <c r="D45" s="38"/>
      <c r="E45" s="53"/>
      <c r="F45" s="57"/>
      <c r="G45" s="58"/>
      <c r="H45" s="59"/>
      <c r="I45" s="37"/>
    </row>
    <row r="46" spans="1:9" ht="12.75" x14ac:dyDescent="0.2">
      <c r="A46" s="67"/>
      <c r="B46" s="88" t="s">
        <v>47</v>
      </c>
      <c r="C46" s="95" t="s">
        <v>13</v>
      </c>
      <c r="D46" s="95">
        <v>7</v>
      </c>
      <c r="E46" s="91">
        <v>0</v>
      </c>
      <c r="F46" s="57">
        <v>0.21</v>
      </c>
      <c r="G46" s="58">
        <f t="shared" si="2"/>
        <v>0</v>
      </c>
      <c r="H46" s="59">
        <f t="shared" si="3"/>
        <v>0</v>
      </c>
      <c r="I46" s="37"/>
    </row>
    <row r="47" spans="1:9" ht="12.75" x14ac:dyDescent="0.2">
      <c r="A47" s="67"/>
      <c r="B47" s="88" t="s">
        <v>48</v>
      </c>
      <c r="C47" s="95" t="s">
        <v>13</v>
      </c>
      <c r="D47" s="95">
        <v>14</v>
      </c>
      <c r="E47" s="91">
        <v>0</v>
      </c>
      <c r="F47" s="57">
        <v>0.21</v>
      </c>
      <c r="G47" s="58">
        <f t="shared" si="2"/>
        <v>0</v>
      </c>
      <c r="H47" s="59">
        <f t="shared" si="3"/>
        <v>0</v>
      </c>
      <c r="I47" s="37"/>
    </row>
    <row r="48" spans="1:9" ht="12.75" x14ac:dyDescent="0.2">
      <c r="A48" s="67"/>
      <c r="B48" s="88" t="s">
        <v>49</v>
      </c>
      <c r="C48" s="95" t="s">
        <v>13</v>
      </c>
      <c r="D48" s="95">
        <v>3</v>
      </c>
      <c r="E48" s="91">
        <v>0</v>
      </c>
      <c r="F48" s="57">
        <v>0.21</v>
      </c>
      <c r="G48" s="58">
        <f t="shared" si="2"/>
        <v>0</v>
      </c>
      <c r="H48" s="59">
        <f t="shared" si="3"/>
        <v>0</v>
      </c>
      <c r="I48" s="37"/>
    </row>
    <row r="49" spans="1:9" ht="12.75" x14ac:dyDescent="0.2">
      <c r="A49" s="67"/>
      <c r="B49" s="88" t="s">
        <v>73</v>
      </c>
      <c r="C49" s="95" t="s">
        <v>13</v>
      </c>
      <c r="D49" s="95">
        <v>2</v>
      </c>
      <c r="E49" s="91">
        <v>0</v>
      </c>
      <c r="F49" s="92">
        <v>0.21</v>
      </c>
      <c r="G49" s="93">
        <f t="shared" si="2"/>
        <v>0</v>
      </c>
      <c r="H49" s="94">
        <f t="shared" si="3"/>
        <v>0</v>
      </c>
      <c r="I49" s="37"/>
    </row>
    <row r="50" spans="1:9" ht="12.75" x14ac:dyDescent="0.2">
      <c r="A50" s="67"/>
      <c r="B50" s="88" t="s">
        <v>50</v>
      </c>
      <c r="C50" s="95" t="s">
        <v>13</v>
      </c>
      <c r="D50" s="95">
        <v>5</v>
      </c>
      <c r="E50" s="91">
        <v>0</v>
      </c>
      <c r="F50" s="92">
        <v>0.21</v>
      </c>
      <c r="G50" s="93">
        <f t="shared" si="2"/>
        <v>0</v>
      </c>
      <c r="H50" s="94">
        <f t="shared" si="3"/>
        <v>0</v>
      </c>
      <c r="I50" s="37"/>
    </row>
    <row r="51" spans="1:9" ht="12.75" x14ac:dyDescent="0.2">
      <c r="A51" s="67"/>
      <c r="B51" s="88" t="s">
        <v>51</v>
      </c>
      <c r="C51" s="95" t="s">
        <v>13</v>
      </c>
      <c r="D51" s="95">
        <v>1</v>
      </c>
      <c r="E51" s="91">
        <v>0</v>
      </c>
      <c r="F51" s="57">
        <v>0.21</v>
      </c>
      <c r="G51" s="58">
        <f t="shared" si="2"/>
        <v>0</v>
      </c>
      <c r="H51" s="59">
        <f t="shared" si="3"/>
        <v>0</v>
      </c>
      <c r="I51" s="37"/>
    </row>
    <row r="52" spans="1:9" ht="12.75" x14ac:dyDescent="0.2">
      <c r="A52" s="67"/>
      <c r="B52" s="65" t="s">
        <v>52</v>
      </c>
      <c r="C52" s="38" t="s">
        <v>13</v>
      </c>
      <c r="D52" s="38">
        <v>1</v>
      </c>
      <c r="E52" s="53">
        <v>0</v>
      </c>
      <c r="F52" s="57">
        <v>0.21</v>
      </c>
      <c r="G52" s="58">
        <f t="shared" si="2"/>
        <v>0</v>
      </c>
      <c r="H52" s="59">
        <f t="shared" si="3"/>
        <v>0</v>
      </c>
      <c r="I52" s="37"/>
    </row>
    <row r="53" spans="1:9" ht="12.75" x14ac:dyDescent="0.2">
      <c r="A53" s="67"/>
      <c r="B53" s="107" t="s">
        <v>85</v>
      </c>
      <c r="C53" s="108" t="s">
        <v>14</v>
      </c>
      <c r="D53" s="108">
        <v>1</v>
      </c>
      <c r="E53" s="114">
        <v>0</v>
      </c>
      <c r="F53" s="111">
        <v>0.21</v>
      </c>
      <c r="G53" s="112">
        <f t="shared" si="2"/>
        <v>0</v>
      </c>
      <c r="H53" s="113">
        <f t="shared" si="3"/>
        <v>0</v>
      </c>
      <c r="I53" s="37"/>
    </row>
    <row r="54" spans="1:9" ht="12.75" x14ac:dyDescent="0.2">
      <c r="A54" s="67"/>
      <c r="B54" s="107" t="s">
        <v>45</v>
      </c>
      <c r="C54" s="108" t="s">
        <v>14</v>
      </c>
      <c r="D54" s="108">
        <v>1</v>
      </c>
      <c r="E54" s="114">
        <v>0</v>
      </c>
      <c r="F54" s="111">
        <v>0.21</v>
      </c>
      <c r="G54" s="112">
        <f t="shared" si="2"/>
        <v>0</v>
      </c>
      <c r="H54" s="113">
        <f t="shared" si="3"/>
        <v>0</v>
      </c>
      <c r="I54" s="37"/>
    </row>
    <row r="55" spans="1:9" ht="13.5" thickBot="1" x14ac:dyDescent="0.25">
      <c r="A55" s="68"/>
      <c r="B55" s="64"/>
      <c r="C55" s="38"/>
      <c r="D55" s="38"/>
      <c r="E55" s="53"/>
      <c r="F55" s="57"/>
      <c r="G55" s="58"/>
      <c r="H55" s="59"/>
      <c r="I55" s="37"/>
    </row>
    <row r="56" spans="1:9" ht="13.5" thickBot="1" x14ac:dyDescent="0.25">
      <c r="A56" s="80" t="s">
        <v>46</v>
      </c>
      <c r="B56" s="69" t="s">
        <v>54</v>
      </c>
      <c r="C56" s="38"/>
      <c r="D56" s="38"/>
      <c r="E56" s="53"/>
      <c r="F56" s="57"/>
      <c r="G56" s="58"/>
      <c r="H56" s="59"/>
      <c r="I56" s="37"/>
    </row>
    <row r="57" spans="1:9" ht="12.75" x14ac:dyDescent="0.2">
      <c r="A57" s="66"/>
      <c r="B57" s="84" t="s">
        <v>55</v>
      </c>
      <c r="C57" s="38" t="s">
        <v>13</v>
      </c>
      <c r="D57" s="38">
        <v>1</v>
      </c>
      <c r="E57" s="53">
        <v>0</v>
      </c>
      <c r="F57" s="57">
        <v>0.21</v>
      </c>
      <c r="G57" s="58">
        <f t="shared" si="2"/>
        <v>0</v>
      </c>
      <c r="H57" s="59">
        <f t="shared" si="3"/>
        <v>0</v>
      </c>
      <c r="I57" s="37"/>
    </row>
    <row r="58" spans="1:9" ht="12.75" x14ac:dyDescent="0.2">
      <c r="A58" s="66"/>
      <c r="B58" s="83" t="s">
        <v>56</v>
      </c>
      <c r="C58" s="38" t="s">
        <v>13</v>
      </c>
      <c r="D58" s="38">
        <v>2</v>
      </c>
      <c r="E58" s="53">
        <v>0</v>
      </c>
      <c r="F58" s="57">
        <v>0.21</v>
      </c>
      <c r="G58" s="58">
        <f t="shared" si="2"/>
        <v>0</v>
      </c>
      <c r="H58" s="59">
        <f t="shared" si="3"/>
        <v>0</v>
      </c>
      <c r="I58" s="37"/>
    </row>
    <row r="59" spans="1:9" ht="12.75" x14ac:dyDescent="0.2">
      <c r="A59" s="66"/>
      <c r="B59" s="83" t="s">
        <v>57</v>
      </c>
      <c r="C59" s="38" t="s">
        <v>13</v>
      </c>
      <c r="D59" s="38">
        <v>4</v>
      </c>
      <c r="E59" s="53">
        <v>0</v>
      </c>
      <c r="F59" s="57">
        <v>0.21</v>
      </c>
      <c r="G59" s="58">
        <f t="shared" si="2"/>
        <v>0</v>
      </c>
      <c r="H59" s="59">
        <f t="shared" si="3"/>
        <v>0</v>
      </c>
      <c r="I59" s="37"/>
    </row>
    <row r="60" spans="1:9" ht="12.75" x14ac:dyDescent="0.2">
      <c r="A60" s="66"/>
      <c r="B60" s="83" t="s">
        <v>58</v>
      </c>
      <c r="C60" s="2" t="s">
        <v>75</v>
      </c>
      <c r="D60" s="38">
        <v>4</v>
      </c>
      <c r="E60" s="53">
        <v>0</v>
      </c>
      <c r="F60" s="57">
        <v>0.21</v>
      </c>
      <c r="G60" s="58">
        <f t="shared" si="2"/>
        <v>0</v>
      </c>
      <c r="H60" s="59">
        <f t="shared" si="3"/>
        <v>0</v>
      </c>
      <c r="I60" s="37"/>
    </row>
    <row r="61" spans="1:9" ht="12.75" x14ac:dyDescent="0.2">
      <c r="A61" s="66"/>
      <c r="B61" s="115" t="s">
        <v>53</v>
      </c>
      <c r="C61" s="108" t="s">
        <v>14</v>
      </c>
      <c r="D61" s="108">
        <v>1</v>
      </c>
      <c r="E61" s="114">
        <v>0</v>
      </c>
      <c r="F61" s="111">
        <v>0.21</v>
      </c>
      <c r="G61" s="112">
        <f t="shared" si="2"/>
        <v>0</v>
      </c>
      <c r="H61" s="113">
        <f t="shared" si="3"/>
        <v>0</v>
      </c>
      <c r="I61" s="37"/>
    </row>
    <row r="62" spans="1:9" ht="12.75" x14ac:dyDescent="0.2">
      <c r="A62" s="66"/>
      <c r="B62" s="115" t="s">
        <v>59</v>
      </c>
      <c r="C62" s="108" t="s">
        <v>14</v>
      </c>
      <c r="D62" s="108">
        <v>1</v>
      </c>
      <c r="E62" s="114">
        <v>0</v>
      </c>
      <c r="F62" s="111">
        <v>0.21</v>
      </c>
      <c r="G62" s="112">
        <f t="shared" si="2"/>
        <v>0</v>
      </c>
      <c r="H62" s="113">
        <f t="shared" si="3"/>
        <v>0</v>
      </c>
      <c r="I62" s="37"/>
    </row>
    <row r="63" spans="1:9" ht="12.75" x14ac:dyDescent="0.2">
      <c r="A63" s="66"/>
      <c r="B63" s="82"/>
      <c r="C63" s="38"/>
      <c r="D63" s="38"/>
      <c r="E63" s="53"/>
      <c r="F63" s="57"/>
      <c r="G63" s="58"/>
      <c r="H63" s="59"/>
      <c r="I63" s="37"/>
    </row>
    <row r="64" spans="1:9" ht="12.75" hidden="1" x14ac:dyDescent="0.2">
      <c r="A64" s="66"/>
      <c r="B64" s="64"/>
      <c r="C64" s="38"/>
      <c r="D64" s="38"/>
      <c r="E64" s="53"/>
      <c r="F64" s="57"/>
      <c r="G64" s="58"/>
      <c r="H64" s="59"/>
      <c r="I64" s="37"/>
    </row>
    <row r="65" spans="1:9" ht="13.5" thickBot="1" x14ac:dyDescent="0.25">
      <c r="A65" s="37"/>
      <c r="B65" s="39"/>
      <c r="C65" s="38"/>
      <c r="D65" s="38"/>
      <c r="E65" s="53"/>
      <c r="F65" s="37"/>
      <c r="G65" s="37"/>
      <c r="H65" s="52"/>
      <c r="I65" s="37"/>
    </row>
    <row r="66" spans="1:9" ht="16.5" thickBot="1" x14ac:dyDescent="0.3">
      <c r="A66" s="70" t="s">
        <v>17</v>
      </c>
      <c r="B66" s="3" t="s">
        <v>68</v>
      </c>
      <c r="C66" s="60"/>
      <c r="D66" s="60"/>
      <c r="E66" s="60"/>
      <c r="F66" s="60"/>
      <c r="G66" s="61">
        <f>SUM(G20:G64)</f>
        <v>0</v>
      </c>
      <c r="H66" s="62">
        <f>SUM(H20:H64)</f>
        <v>0</v>
      </c>
      <c r="I66" s="37"/>
    </row>
    <row r="67" spans="1:9" ht="12.75" x14ac:dyDescent="0.2">
      <c r="A67" s="37"/>
      <c r="B67" s="37"/>
      <c r="C67" s="37"/>
      <c r="D67" s="37"/>
      <c r="E67" s="53"/>
      <c r="F67" s="37"/>
      <c r="G67" s="37"/>
      <c r="H67" s="37"/>
      <c r="I67" s="37"/>
    </row>
    <row r="68" spans="1:9" ht="12.75" x14ac:dyDescent="0.2">
      <c r="A68" s="37"/>
      <c r="B68" s="37"/>
      <c r="C68" s="37"/>
      <c r="D68" s="37"/>
      <c r="E68" s="53"/>
      <c r="F68" s="37"/>
      <c r="G68" s="37"/>
      <c r="H68" s="37"/>
      <c r="I68" s="37"/>
    </row>
    <row r="69" spans="1:9" ht="12.75" x14ac:dyDescent="0.2">
      <c r="A69" s="37"/>
      <c r="B69" s="37"/>
      <c r="C69" s="37"/>
      <c r="D69" s="37"/>
      <c r="E69" s="53"/>
      <c r="F69" s="37"/>
      <c r="G69" s="37"/>
      <c r="H69" s="37"/>
      <c r="I69" s="37"/>
    </row>
    <row r="70" spans="1:9" ht="12.75" x14ac:dyDescent="0.2">
      <c r="A70" s="37"/>
      <c r="B70" s="37"/>
      <c r="C70" s="37"/>
      <c r="D70" s="37"/>
      <c r="E70" s="53"/>
      <c r="F70" s="37"/>
      <c r="G70" s="37"/>
      <c r="H70" s="37"/>
      <c r="I70" s="37"/>
    </row>
    <row r="71" spans="1:9" ht="12.75" x14ac:dyDescent="0.2">
      <c r="A71" s="37"/>
      <c r="B71" s="37"/>
      <c r="C71" s="37"/>
      <c r="D71" s="37"/>
      <c r="E71" s="37"/>
      <c r="F71" s="37"/>
      <c r="G71" s="37"/>
      <c r="H71" s="37"/>
      <c r="I71" s="37"/>
    </row>
    <row r="72" spans="1:9" ht="12.75" x14ac:dyDescent="0.2">
      <c r="A72" s="37"/>
      <c r="B72" s="37"/>
      <c r="C72" s="37"/>
      <c r="D72" s="37"/>
      <c r="E72" s="37"/>
      <c r="F72" s="37"/>
      <c r="G72" s="37"/>
      <c r="H72" s="37"/>
      <c r="I72" s="37"/>
    </row>
    <row r="73" spans="1:9" ht="12.75" x14ac:dyDescent="0.2">
      <c r="A73" s="37"/>
      <c r="B73" s="37"/>
      <c r="C73" s="37"/>
      <c r="D73" s="37"/>
      <c r="E73" s="37"/>
      <c r="F73" s="37"/>
      <c r="G73" s="37"/>
      <c r="H73" s="37"/>
      <c r="I73" s="37"/>
    </row>
    <row r="74" spans="1:9" ht="12.75" x14ac:dyDescent="0.2">
      <c r="A74" s="37"/>
      <c r="B74" s="37"/>
      <c r="C74" s="37"/>
      <c r="D74" s="37"/>
      <c r="E74" s="37"/>
      <c r="F74" s="37"/>
      <c r="G74" s="37"/>
      <c r="H74" s="37"/>
      <c r="I74" s="37"/>
    </row>
    <row r="75" spans="1:9" ht="12.75" x14ac:dyDescent="0.2">
      <c r="A75" s="37"/>
      <c r="B75" s="37"/>
      <c r="C75" s="37"/>
      <c r="D75" s="37"/>
      <c r="E75" s="37"/>
      <c r="F75" s="37"/>
      <c r="G75" s="37"/>
      <c r="H75" s="37"/>
      <c r="I75" s="37"/>
    </row>
    <row r="76" spans="1:9" ht="12.75" x14ac:dyDescent="0.2">
      <c r="A76" s="37"/>
      <c r="B76" s="37"/>
      <c r="C76" s="37"/>
      <c r="D76" s="37"/>
      <c r="E76" s="37"/>
      <c r="F76" s="37"/>
      <c r="G76" s="37"/>
      <c r="H76" s="37"/>
      <c r="I76" s="37"/>
    </row>
    <row r="77" spans="1:9" ht="12.75" x14ac:dyDescent="0.2">
      <c r="A77" s="37"/>
      <c r="B77" s="37"/>
      <c r="C77" s="37"/>
      <c r="D77" s="37"/>
      <c r="E77" s="37"/>
      <c r="F77" s="37"/>
      <c r="G77" s="37"/>
      <c r="H77" s="37"/>
      <c r="I77" s="37"/>
    </row>
    <row r="78" spans="1:9" ht="12.75" x14ac:dyDescent="0.2">
      <c r="A78" s="37"/>
      <c r="B78" s="37"/>
      <c r="C78" s="37"/>
      <c r="D78" s="37"/>
      <c r="E78" s="37"/>
      <c r="F78" s="37"/>
      <c r="G78" s="37"/>
      <c r="H78" s="37"/>
      <c r="I78" s="37"/>
    </row>
    <row r="79" spans="1:9" ht="12.75" x14ac:dyDescent="0.2">
      <c r="A79" s="37"/>
      <c r="B79" s="37"/>
      <c r="C79" s="37"/>
      <c r="D79" s="37"/>
      <c r="E79" s="37"/>
      <c r="F79" s="37"/>
      <c r="G79" s="37"/>
      <c r="H79" s="37"/>
      <c r="I79" s="37"/>
    </row>
    <row r="80" spans="1:9" ht="12.75" x14ac:dyDescent="0.2">
      <c r="A80" s="37"/>
      <c r="B80" s="37"/>
      <c r="C80" s="37"/>
      <c r="D80" s="37"/>
      <c r="E80" s="37"/>
      <c r="F80" s="37"/>
      <c r="G80" s="37"/>
      <c r="H80" s="37"/>
      <c r="I80" s="37"/>
    </row>
    <row r="81" spans="1:9" ht="12.75" x14ac:dyDescent="0.2">
      <c r="A81" s="37"/>
      <c r="B81" s="37"/>
      <c r="C81" s="37"/>
      <c r="D81" s="37"/>
      <c r="E81" s="37"/>
      <c r="F81" s="37"/>
      <c r="G81" s="37"/>
      <c r="H81" s="37"/>
      <c r="I81" s="37"/>
    </row>
    <row r="82" spans="1:9" ht="12.75" x14ac:dyDescent="0.2">
      <c r="A82" s="37"/>
      <c r="B82" s="37"/>
      <c r="C82" s="37"/>
      <c r="D82" s="37"/>
      <c r="E82" s="37"/>
      <c r="F82" s="37"/>
      <c r="G82" s="37"/>
      <c r="H82" s="37"/>
      <c r="I82" s="37"/>
    </row>
    <row r="83" spans="1:9" ht="12.75" x14ac:dyDescent="0.2">
      <c r="A83" s="37"/>
      <c r="B83" s="37"/>
      <c r="C83" s="37"/>
      <c r="D83" s="37"/>
      <c r="E83" s="37"/>
      <c r="F83" s="37"/>
      <c r="G83" s="37"/>
      <c r="H83" s="37"/>
      <c r="I83" s="37"/>
    </row>
    <row r="84" spans="1:9" ht="12.75" x14ac:dyDescent="0.2">
      <c r="A84" s="37"/>
      <c r="B84" s="37"/>
      <c r="C84" s="37"/>
      <c r="D84" s="37"/>
      <c r="E84" s="37"/>
      <c r="F84" s="37"/>
      <c r="G84" s="37"/>
      <c r="H84" s="37"/>
      <c r="I84" s="37"/>
    </row>
    <row r="85" spans="1:9" ht="12.75" x14ac:dyDescent="0.2">
      <c r="A85" s="37"/>
      <c r="B85" s="37"/>
      <c r="C85" s="37"/>
      <c r="D85" s="37"/>
      <c r="E85" s="37"/>
      <c r="F85" s="37"/>
      <c r="G85" s="37"/>
      <c r="H85" s="37"/>
      <c r="I85" s="37"/>
    </row>
    <row r="86" spans="1:9" ht="12.75" x14ac:dyDescent="0.2">
      <c r="A86" s="37"/>
      <c r="B86" s="37"/>
      <c r="C86" s="37"/>
      <c r="D86" s="37"/>
      <c r="E86" s="37"/>
      <c r="F86" s="37"/>
      <c r="G86" s="37"/>
      <c r="H86" s="37"/>
      <c r="I86" s="37"/>
    </row>
    <row r="87" spans="1:9" ht="12.75" x14ac:dyDescent="0.2">
      <c r="A87" s="37"/>
      <c r="B87" s="37"/>
      <c r="C87" s="37"/>
      <c r="D87" s="37"/>
      <c r="E87" s="37"/>
      <c r="F87" s="37"/>
      <c r="G87" s="37"/>
      <c r="H87" s="37"/>
      <c r="I87" s="37"/>
    </row>
    <row r="88" spans="1:9" ht="12.75" x14ac:dyDescent="0.2">
      <c r="A88" s="37"/>
      <c r="B88" s="37"/>
      <c r="C88" s="37"/>
      <c r="D88" s="37"/>
      <c r="E88" s="37"/>
      <c r="F88" s="37"/>
      <c r="G88" s="37"/>
      <c r="H88" s="37"/>
      <c r="I88" s="37"/>
    </row>
    <row r="89" spans="1:9" ht="12.75" x14ac:dyDescent="0.2">
      <c r="A89" s="37"/>
      <c r="B89" s="37"/>
      <c r="C89" s="37"/>
      <c r="D89" s="37"/>
      <c r="E89" s="37"/>
      <c r="F89" s="37"/>
      <c r="G89" s="37"/>
      <c r="H89" s="37"/>
      <c r="I89" s="37"/>
    </row>
    <row r="90" spans="1:9" ht="12.75" x14ac:dyDescent="0.2">
      <c r="A90" s="37"/>
      <c r="B90" s="37"/>
      <c r="C90" s="37"/>
      <c r="D90" s="37"/>
      <c r="E90" s="37"/>
      <c r="F90" s="37"/>
      <c r="G90" s="37"/>
      <c r="H90" s="37"/>
      <c r="I90" s="37"/>
    </row>
    <row r="91" spans="1:9" ht="12.75" x14ac:dyDescent="0.2">
      <c r="A91" s="37"/>
      <c r="B91" s="37"/>
      <c r="C91" s="37"/>
      <c r="D91" s="37"/>
      <c r="E91" s="37"/>
      <c r="F91" s="37"/>
      <c r="G91" s="37"/>
      <c r="H91" s="37"/>
      <c r="I91" s="37"/>
    </row>
    <row r="92" spans="1:9" ht="12.75" x14ac:dyDescent="0.2">
      <c r="A92" s="37"/>
      <c r="B92" s="37"/>
      <c r="C92" s="37"/>
      <c r="D92" s="37"/>
      <c r="E92" s="37"/>
      <c r="F92" s="37"/>
      <c r="G92" s="37"/>
      <c r="H92" s="37"/>
      <c r="I92" s="37"/>
    </row>
    <row r="93" spans="1:9" ht="12.75" x14ac:dyDescent="0.2">
      <c r="A93" s="37"/>
      <c r="B93" s="37"/>
      <c r="C93" s="37"/>
      <c r="D93" s="37"/>
      <c r="E93" s="37"/>
      <c r="F93" s="37"/>
      <c r="G93" s="37"/>
      <c r="H93" s="37"/>
      <c r="I93" s="37"/>
    </row>
    <row r="94" spans="1:9" ht="12.75" x14ac:dyDescent="0.2">
      <c r="A94" s="37"/>
      <c r="B94" s="37"/>
      <c r="C94" s="37"/>
      <c r="D94" s="37"/>
      <c r="E94" s="37"/>
      <c r="F94" s="37"/>
      <c r="G94" s="37"/>
      <c r="H94" s="37"/>
      <c r="I94" s="37"/>
    </row>
    <row r="95" spans="1:9" ht="12.75" x14ac:dyDescent="0.2">
      <c r="A95" s="37"/>
      <c r="B95" s="37"/>
      <c r="C95" s="37"/>
      <c r="D95" s="37"/>
      <c r="E95" s="37"/>
      <c r="F95" s="37"/>
      <c r="G95" s="37"/>
      <c r="H95" s="37"/>
      <c r="I95" s="37"/>
    </row>
    <row r="96" spans="1:9" ht="12.75" x14ac:dyDescent="0.2">
      <c r="A96" s="37"/>
      <c r="B96" s="37"/>
      <c r="C96" s="37"/>
      <c r="D96" s="37"/>
      <c r="E96" s="37"/>
      <c r="F96" s="37"/>
      <c r="G96" s="37"/>
      <c r="H96" s="37"/>
      <c r="I96" s="37"/>
    </row>
    <row r="97" spans="1:9" ht="12.75" x14ac:dyDescent="0.2">
      <c r="A97" s="37"/>
      <c r="B97" s="37"/>
      <c r="C97" s="37"/>
      <c r="D97" s="37"/>
      <c r="E97" s="37"/>
      <c r="F97" s="37"/>
      <c r="G97" s="37"/>
      <c r="H97" s="37"/>
      <c r="I97" s="37"/>
    </row>
    <row r="98" spans="1:9" ht="12.75" x14ac:dyDescent="0.2">
      <c r="A98" s="37"/>
      <c r="B98" s="37"/>
      <c r="C98" s="37"/>
      <c r="D98" s="37"/>
      <c r="E98" s="37"/>
      <c r="F98" s="37"/>
      <c r="G98" s="37"/>
      <c r="H98" s="37"/>
      <c r="I98" s="37"/>
    </row>
    <row r="99" spans="1:9" ht="12.75" x14ac:dyDescent="0.2">
      <c r="A99" s="37"/>
      <c r="B99" s="37"/>
      <c r="C99" s="37"/>
      <c r="D99" s="37"/>
      <c r="E99" s="37"/>
      <c r="F99" s="37"/>
      <c r="G99" s="37"/>
      <c r="H99" s="37"/>
      <c r="I99" s="37"/>
    </row>
    <row r="100" spans="1:9" ht="12.75" x14ac:dyDescent="0.2">
      <c r="A100" s="37"/>
      <c r="B100" s="37"/>
      <c r="C100" s="37"/>
      <c r="D100" s="37"/>
      <c r="E100" s="37"/>
      <c r="F100" s="37"/>
      <c r="G100" s="37"/>
      <c r="H100" s="37"/>
      <c r="I100" s="37"/>
    </row>
    <row r="101" spans="1:9" ht="12.75" x14ac:dyDescent="0.2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9" ht="12.75" x14ac:dyDescent="0.2">
      <c r="A102" s="37"/>
      <c r="B102" s="37"/>
      <c r="C102" s="37"/>
      <c r="D102" s="37"/>
      <c r="E102" s="37"/>
      <c r="F102" s="37"/>
      <c r="G102" s="37"/>
      <c r="H102" s="37"/>
      <c r="I102" s="37"/>
    </row>
    <row r="103" spans="1:9" ht="12.75" x14ac:dyDescent="0.2">
      <c r="A103" s="37"/>
      <c r="B103" s="37"/>
      <c r="C103" s="37"/>
      <c r="D103" s="37"/>
      <c r="E103" s="37"/>
      <c r="F103" s="37"/>
      <c r="G103" s="37"/>
      <c r="H103" s="37"/>
      <c r="I103" s="37"/>
    </row>
    <row r="104" spans="1:9" ht="12.75" x14ac:dyDescent="0.2">
      <c r="A104" s="37"/>
      <c r="B104" s="37"/>
      <c r="C104" s="37"/>
      <c r="D104" s="37"/>
      <c r="E104" s="37"/>
      <c r="F104" s="37"/>
      <c r="G104" s="37"/>
      <c r="H104" s="37"/>
      <c r="I104" s="37"/>
    </row>
    <row r="105" spans="1:9" ht="12.75" x14ac:dyDescent="0.2">
      <c r="A105" s="37"/>
      <c r="B105" s="37"/>
      <c r="C105" s="37"/>
      <c r="D105" s="37"/>
      <c r="E105" s="37"/>
      <c r="F105" s="37"/>
      <c r="G105" s="37"/>
      <c r="H105" s="37"/>
      <c r="I105" s="37"/>
    </row>
    <row r="106" spans="1:9" ht="12.75" x14ac:dyDescent="0.2">
      <c r="A106" s="37"/>
      <c r="B106" s="37"/>
      <c r="C106" s="37"/>
      <c r="D106" s="37"/>
      <c r="E106" s="37"/>
      <c r="F106" s="37"/>
      <c r="G106" s="37"/>
      <c r="H106" s="37"/>
      <c r="I106" s="37"/>
    </row>
    <row r="107" spans="1:9" ht="12.75" x14ac:dyDescent="0.2">
      <c r="A107" s="37"/>
      <c r="B107" s="37"/>
      <c r="C107" s="37"/>
      <c r="D107" s="37"/>
      <c r="E107" s="37"/>
      <c r="F107" s="37"/>
      <c r="G107" s="37"/>
      <c r="H107" s="37"/>
      <c r="I107" s="37"/>
    </row>
    <row r="108" spans="1:9" ht="12.75" x14ac:dyDescent="0.2">
      <c r="A108" s="37"/>
      <c r="B108" s="37"/>
      <c r="C108" s="37"/>
      <c r="D108" s="37"/>
      <c r="E108" s="37"/>
      <c r="F108" s="37"/>
      <c r="G108" s="37"/>
      <c r="H108" s="37"/>
      <c r="I108" s="37"/>
    </row>
    <row r="109" spans="1:9" ht="12.75" x14ac:dyDescent="0.2">
      <c r="A109" s="37"/>
      <c r="B109" s="37"/>
      <c r="C109" s="37"/>
      <c r="D109" s="37"/>
      <c r="E109" s="37"/>
      <c r="F109" s="37"/>
      <c r="G109" s="37"/>
      <c r="H109" s="37"/>
      <c r="I109" s="37"/>
    </row>
    <row r="110" spans="1:9" ht="12.75" x14ac:dyDescent="0.2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9" ht="12.75" x14ac:dyDescent="0.2">
      <c r="A111" s="37"/>
      <c r="B111" s="37"/>
      <c r="C111" s="37"/>
      <c r="D111" s="37"/>
      <c r="E111" s="37"/>
      <c r="F111" s="37"/>
      <c r="G111" s="37"/>
      <c r="H111" s="37"/>
      <c r="I111" s="37"/>
    </row>
    <row r="112" spans="1:9" ht="12.75" x14ac:dyDescent="0.2">
      <c r="A112" s="37"/>
      <c r="B112" s="37"/>
      <c r="C112" s="37"/>
      <c r="D112" s="37"/>
      <c r="E112" s="37"/>
      <c r="F112" s="37"/>
      <c r="G112" s="37"/>
      <c r="H112" s="37"/>
      <c r="I112" s="37"/>
    </row>
    <row r="113" spans="1:9" ht="12.75" x14ac:dyDescent="0.2">
      <c r="A113" s="37"/>
      <c r="B113" s="37"/>
      <c r="C113" s="37"/>
      <c r="D113" s="37"/>
      <c r="E113" s="37"/>
      <c r="F113" s="37"/>
      <c r="G113" s="37"/>
      <c r="H113" s="37"/>
      <c r="I113" s="37"/>
    </row>
    <row r="114" spans="1:9" ht="12.75" x14ac:dyDescent="0.2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9" ht="12.75" x14ac:dyDescent="0.2">
      <c r="A115" s="37"/>
      <c r="B115" s="37"/>
      <c r="C115" s="37"/>
      <c r="D115" s="37"/>
      <c r="E115" s="37"/>
      <c r="F115" s="37"/>
      <c r="G115" s="37"/>
      <c r="H115" s="37"/>
      <c r="I115" s="37"/>
    </row>
    <row r="116" spans="1:9" ht="12.75" x14ac:dyDescent="0.2">
      <c r="A116" s="37"/>
      <c r="B116" s="37"/>
      <c r="C116" s="37"/>
      <c r="D116" s="37"/>
      <c r="E116" s="37"/>
      <c r="F116" s="37"/>
      <c r="G116" s="37"/>
      <c r="H116" s="37"/>
      <c r="I116" s="37"/>
    </row>
    <row r="117" spans="1:9" ht="12.75" x14ac:dyDescent="0.2">
      <c r="A117" s="37"/>
      <c r="B117" s="37"/>
      <c r="C117" s="37"/>
      <c r="D117" s="37"/>
      <c r="E117" s="37"/>
      <c r="F117" s="37"/>
      <c r="G117" s="37"/>
      <c r="H117" s="37"/>
      <c r="I117" s="37"/>
    </row>
    <row r="118" spans="1:9" ht="12.75" x14ac:dyDescent="0.2">
      <c r="A118" s="37"/>
      <c r="B118" s="37"/>
      <c r="C118" s="37"/>
      <c r="D118" s="37"/>
      <c r="E118" s="37"/>
      <c r="F118" s="37"/>
      <c r="G118" s="37"/>
      <c r="H118" s="37"/>
      <c r="I118" s="37"/>
    </row>
    <row r="119" spans="1:9" ht="12.75" x14ac:dyDescent="0.2">
      <c r="A119" s="37"/>
      <c r="B119" s="37"/>
      <c r="C119" s="37"/>
      <c r="D119" s="37"/>
      <c r="E119" s="37"/>
      <c r="F119" s="37"/>
      <c r="G119" s="37"/>
      <c r="H119" s="37"/>
      <c r="I119" s="37"/>
    </row>
    <row r="120" spans="1:9" ht="12.75" x14ac:dyDescent="0.2">
      <c r="A120" s="37"/>
      <c r="B120" s="37"/>
      <c r="C120" s="37"/>
      <c r="D120" s="37"/>
      <c r="E120" s="37"/>
      <c r="F120" s="37"/>
      <c r="G120" s="37"/>
      <c r="H120" s="37"/>
      <c r="I120" s="37"/>
    </row>
    <row r="121" spans="1:9" ht="12.75" x14ac:dyDescent="0.2">
      <c r="A121" s="37"/>
      <c r="B121" s="37"/>
      <c r="C121" s="37"/>
      <c r="D121" s="37"/>
      <c r="E121" s="37"/>
      <c r="F121" s="37"/>
      <c r="G121" s="37"/>
      <c r="H121" s="37"/>
      <c r="I121" s="37"/>
    </row>
    <row r="122" spans="1:9" ht="12.75" x14ac:dyDescent="0.2">
      <c r="A122" s="37"/>
      <c r="B122" s="37"/>
      <c r="C122" s="37"/>
      <c r="D122" s="37"/>
      <c r="E122" s="37"/>
      <c r="F122" s="37"/>
      <c r="G122" s="37"/>
      <c r="H122" s="37"/>
      <c r="I122" s="37"/>
    </row>
    <row r="123" spans="1:9" ht="12.75" x14ac:dyDescent="0.2">
      <c r="A123" s="37"/>
      <c r="B123" s="37"/>
      <c r="C123" s="37"/>
      <c r="D123" s="37"/>
      <c r="E123" s="37"/>
      <c r="F123" s="37"/>
      <c r="G123" s="37"/>
      <c r="H123" s="37"/>
      <c r="I123" s="37"/>
    </row>
    <row r="124" spans="1:9" ht="12.75" x14ac:dyDescent="0.2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9" ht="12.75" x14ac:dyDescent="0.2">
      <c r="A125" s="37"/>
      <c r="B125" s="37"/>
      <c r="C125" s="37"/>
      <c r="D125" s="37"/>
      <c r="E125" s="37"/>
      <c r="F125" s="37"/>
      <c r="G125" s="37"/>
      <c r="H125" s="37"/>
      <c r="I125" s="37"/>
    </row>
    <row r="126" spans="1:9" ht="12.75" x14ac:dyDescent="0.2">
      <c r="A126" s="37"/>
      <c r="B126" s="37"/>
      <c r="C126" s="37"/>
      <c r="D126" s="37"/>
      <c r="E126" s="37"/>
      <c r="F126" s="37"/>
      <c r="G126" s="37"/>
      <c r="H126" s="37"/>
      <c r="I126" s="37"/>
    </row>
    <row r="127" spans="1:9" ht="12.75" x14ac:dyDescent="0.2">
      <c r="A127" s="37"/>
      <c r="B127" s="37"/>
      <c r="C127" s="37"/>
      <c r="D127" s="37"/>
      <c r="E127" s="37"/>
      <c r="F127" s="37"/>
      <c r="G127" s="37"/>
      <c r="H127" s="37"/>
      <c r="I127" s="37"/>
    </row>
    <row r="128" spans="1:9" ht="12.75" x14ac:dyDescent="0.2">
      <c r="A128" s="37"/>
      <c r="B128" s="37"/>
      <c r="C128" s="37"/>
      <c r="D128" s="37"/>
      <c r="E128" s="37"/>
      <c r="F128" s="37"/>
      <c r="G128" s="37"/>
      <c r="H128" s="37"/>
      <c r="I128" s="37"/>
    </row>
    <row r="129" spans="1:9" ht="12.75" x14ac:dyDescent="0.2">
      <c r="A129" s="37"/>
      <c r="B129" s="37"/>
      <c r="C129" s="37"/>
      <c r="D129" s="37"/>
      <c r="E129" s="37"/>
      <c r="F129" s="37"/>
      <c r="G129" s="37"/>
      <c r="H129" s="37"/>
      <c r="I129" s="37"/>
    </row>
    <row r="130" spans="1:9" ht="12.75" x14ac:dyDescent="0.2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9" ht="12.75" x14ac:dyDescent="0.2">
      <c r="A131" s="37"/>
      <c r="B131" s="37"/>
      <c r="C131" s="37"/>
      <c r="D131" s="37"/>
      <c r="E131" s="37"/>
      <c r="F131" s="37"/>
      <c r="G131" s="37"/>
      <c r="H131" s="37"/>
      <c r="I131" s="37"/>
    </row>
    <row r="132" spans="1:9" ht="12.75" x14ac:dyDescent="0.2">
      <c r="A132" s="37"/>
      <c r="B132" s="37"/>
      <c r="C132" s="37"/>
      <c r="D132" s="37"/>
      <c r="E132" s="37"/>
      <c r="F132" s="37"/>
      <c r="G132" s="37"/>
      <c r="H132" s="37"/>
      <c r="I132" s="37"/>
    </row>
    <row r="133" spans="1:9" ht="12.75" x14ac:dyDescent="0.2">
      <c r="A133" s="37"/>
      <c r="B133" s="37"/>
      <c r="C133" s="37"/>
      <c r="D133" s="37"/>
      <c r="E133" s="37"/>
      <c r="F133" s="37"/>
      <c r="G133" s="37"/>
      <c r="H133" s="37"/>
      <c r="I133" s="37"/>
    </row>
    <row r="134" spans="1:9" ht="12.75" x14ac:dyDescent="0.2">
      <c r="A134" s="37"/>
      <c r="B134" s="37"/>
      <c r="C134" s="37"/>
      <c r="D134" s="37"/>
      <c r="E134" s="37"/>
      <c r="F134" s="37"/>
      <c r="G134" s="37"/>
      <c r="H134" s="37"/>
      <c r="I134" s="37"/>
    </row>
    <row r="135" spans="1:9" ht="12.75" x14ac:dyDescent="0.2">
      <c r="A135" s="37"/>
      <c r="B135" s="37"/>
      <c r="C135" s="37"/>
      <c r="D135" s="37"/>
      <c r="E135" s="37"/>
      <c r="F135" s="37"/>
      <c r="G135" s="37"/>
      <c r="H135" s="37"/>
      <c r="I135" s="37"/>
    </row>
    <row r="136" spans="1:9" ht="12.75" x14ac:dyDescent="0.2">
      <c r="A136" s="37"/>
      <c r="B136" s="37"/>
      <c r="C136" s="37"/>
      <c r="D136" s="37"/>
      <c r="E136" s="37"/>
      <c r="F136" s="37"/>
      <c r="G136" s="37"/>
      <c r="H136" s="37"/>
      <c r="I136" s="37"/>
    </row>
    <row r="137" spans="1:9" ht="12.75" x14ac:dyDescent="0.2">
      <c r="A137" s="37"/>
      <c r="B137" s="37"/>
      <c r="C137" s="37"/>
      <c r="D137" s="37"/>
      <c r="E137" s="37"/>
      <c r="F137" s="37"/>
      <c r="G137" s="37"/>
      <c r="H137" s="37"/>
      <c r="I137" s="37"/>
    </row>
    <row r="138" spans="1:9" ht="12.75" x14ac:dyDescent="0.2">
      <c r="A138" s="37"/>
      <c r="B138" s="37"/>
      <c r="C138" s="37"/>
      <c r="D138" s="37"/>
      <c r="E138" s="37"/>
      <c r="F138" s="37"/>
      <c r="G138" s="37"/>
      <c r="H138" s="37"/>
      <c r="I138" s="37"/>
    </row>
    <row r="139" spans="1:9" ht="12.75" x14ac:dyDescent="0.2">
      <c r="A139" s="37"/>
      <c r="B139" s="37"/>
      <c r="C139" s="37"/>
      <c r="D139" s="37"/>
      <c r="E139" s="37"/>
      <c r="F139" s="37"/>
      <c r="G139" s="37"/>
      <c r="H139" s="37"/>
      <c r="I139" s="37"/>
    </row>
    <row r="140" spans="1:9" ht="12.75" x14ac:dyDescent="0.2">
      <c r="A140" s="37"/>
      <c r="B140" s="37"/>
      <c r="C140" s="37"/>
      <c r="D140" s="37"/>
      <c r="E140" s="37"/>
      <c r="F140" s="37"/>
      <c r="G140" s="37"/>
      <c r="H140" s="37"/>
      <c r="I140" s="37"/>
    </row>
    <row r="141" spans="1:9" ht="12.75" x14ac:dyDescent="0.2">
      <c r="A141" s="37"/>
      <c r="B141" s="37"/>
      <c r="C141" s="37"/>
      <c r="D141" s="37"/>
      <c r="E141" s="37"/>
      <c r="F141" s="37"/>
      <c r="G141" s="37"/>
      <c r="H141" s="37"/>
      <c r="I141" s="37"/>
    </row>
    <row r="142" spans="1:9" ht="12.75" x14ac:dyDescent="0.2">
      <c r="A142" s="37"/>
      <c r="B142" s="37"/>
      <c r="C142" s="37"/>
      <c r="D142" s="37"/>
      <c r="E142" s="37"/>
      <c r="F142" s="37"/>
      <c r="G142" s="37"/>
      <c r="H142" s="37"/>
      <c r="I142" s="37"/>
    </row>
    <row r="143" spans="1:9" ht="12.75" x14ac:dyDescent="0.2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9" ht="12.75" x14ac:dyDescent="0.2">
      <c r="A144" s="37"/>
      <c r="B144" s="37"/>
      <c r="C144" s="37"/>
      <c r="D144" s="37"/>
      <c r="E144" s="37"/>
      <c r="F144" s="37"/>
      <c r="G144" s="37"/>
      <c r="H144" s="37"/>
      <c r="I144" s="37"/>
    </row>
    <row r="145" spans="1:9" ht="12.75" x14ac:dyDescent="0.2">
      <c r="A145" s="37"/>
      <c r="B145" s="37"/>
      <c r="C145" s="37"/>
      <c r="D145" s="37"/>
      <c r="E145" s="37"/>
      <c r="F145" s="37"/>
      <c r="G145" s="37"/>
      <c r="H145" s="37"/>
      <c r="I145" s="37"/>
    </row>
    <row r="146" spans="1:9" ht="12.75" x14ac:dyDescent="0.2">
      <c r="A146" s="37"/>
      <c r="B146" s="37"/>
      <c r="C146" s="37"/>
      <c r="D146" s="37"/>
      <c r="E146" s="37"/>
      <c r="F146" s="37"/>
      <c r="G146" s="37"/>
      <c r="H146" s="37"/>
      <c r="I146" s="37"/>
    </row>
    <row r="147" spans="1:9" ht="12.75" x14ac:dyDescent="0.2">
      <c r="A147" s="37"/>
      <c r="B147" s="37"/>
      <c r="C147" s="37"/>
      <c r="D147" s="37"/>
      <c r="E147" s="37"/>
      <c r="F147" s="37"/>
      <c r="G147" s="37"/>
      <c r="H147" s="37"/>
      <c r="I147" s="37"/>
    </row>
    <row r="148" spans="1:9" ht="12.75" x14ac:dyDescent="0.2">
      <c r="A148" s="37"/>
      <c r="B148" s="37"/>
      <c r="C148" s="37"/>
      <c r="D148" s="37"/>
      <c r="E148" s="37"/>
      <c r="F148" s="37"/>
      <c r="G148" s="37"/>
      <c r="H148" s="37"/>
      <c r="I148" s="37"/>
    </row>
    <row r="149" spans="1:9" ht="12.75" x14ac:dyDescent="0.2">
      <c r="A149" s="37"/>
      <c r="B149" s="37"/>
      <c r="C149" s="37"/>
      <c r="D149" s="37"/>
      <c r="E149" s="37"/>
      <c r="F149" s="37"/>
      <c r="G149" s="37"/>
      <c r="H149" s="37"/>
      <c r="I149" s="37"/>
    </row>
    <row r="150" spans="1:9" ht="12.75" x14ac:dyDescent="0.2">
      <c r="A150" s="37"/>
      <c r="B150" s="37"/>
      <c r="C150" s="37"/>
      <c r="D150" s="37"/>
      <c r="E150" s="37"/>
      <c r="F150" s="37"/>
      <c r="G150" s="37"/>
      <c r="H150" s="37"/>
      <c r="I150" s="37"/>
    </row>
    <row r="151" spans="1:9" ht="12.75" x14ac:dyDescent="0.2">
      <c r="A151" s="37"/>
      <c r="B151" s="37"/>
      <c r="C151" s="37"/>
      <c r="D151" s="37"/>
      <c r="E151" s="37"/>
      <c r="F151" s="37"/>
      <c r="G151" s="37"/>
      <c r="H151" s="37"/>
      <c r="I151" s="37"/>
    </row>
    <row r="152" spans="1:9" ht="12.75" x14ac:dyDescent="0.2">
      <c r="A152" s="37"/>
      <c r="B152" s="37"/>
      <c r="C152" s="37"/>
      <c r="D152" s="37"/>
      <c r="E152" s="37"/>
      <c r="F152" s="37"/>
      <c r="G152" s="37"/>
      <c r="H152" s="37"/>
      <c r="I152" s="37"/>
    </row>
  </sheetData>
  <mergeCells count="3">
    <mergeCell ref="B6:B11"/>
    <mergeCell ref="D6:G11"/>
    <mergeCell ref="C14:G14"/>
  </mergeCells>
  <pageMargins left="0.25" right="0.25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AB4DF-F838-4345-874A-9DEF04D352CA}">
  <sheetPr>
    <outlinePr summaryBelow="0" summaryRight="0"/>
    <pageSetUpPr fitToPage="1"/>
  </sheetPr>
  <dimension ref="A1:I149"/>
  <sheetViews>
    <sheetView topLeftCell="A10" zoomScale="96" zoomScaleNormal="96" workbookViewId="0">
      <selection activeCell="K40" sqref="K40"/>
    </sheetView>
  </sheetViews>
  <sheetFormatPr defaultColWidth="14.42578125" defaultRowHeight="15.75" customHeight="1" x14ac:dyDescent="0.2"/>
  <cols>
    <col min="1" max="1" width="5.28515625" style="96" customWidth="1"/>
    <col min="2" max="2" width="50.7109375" style="96" customWidth="1"/>
    <col min="3" max="4" width="12.5703125" style="96" customWidth="1"/>
    <col min="5" max="5" width="14.42578125" style="96"/>
    <col min="6" max="6" width="8.85546875" style="96" customWidth="1"/>
    <col min="7" max="8" width="15.42578125" style="96" customWidth="1"/>
    <col min="9" max="16384" width="14.42578125" style="96"/>
  </cols>
  <sheetData>
    <row r="1" spans="1:9" ht="15.75" customHeight="1" x14ac:dyDescent="0.2">
      <c r="A1" s="37"/>
      <c r="B1" s="37"/>
      <c r="C1" s="37"/>
      <c r="D1" s="37"/>
      <c r="E1" s="37"/>
      <c r="F1" s="37"/>
      <c r="G1" s="37"/>
      <c r="H1" s="37"/>
      <c r="I1" s="37"/>
    </row>
    <row r="2" spans="1:9" ht="15.75" customHeight="1" x14ac:dyDescent="0.2">
      <c r="A2" s="37"/>
      <c r="B2" s="35" t="s">
        <v>67</v>
      </c>
      <c r="H2" s="37"/>
      <c r="I2" s="37"/>
    </row>
    <row r="3" spans="1:9" ht="15.75" customHeight="1" x14ac:dyDescent="0.2">
      <c r="A3" s="37"/>
      <c r="H3" s="37"/>
      <c r="I3" s="37"/>
    </row>
    <row r="4" spans="1:9" ht="15.75" customHeight="1" x14ac:dyDescent="0.2">
      <c r="A4" s="37"/>
      <c r="H4" s="37"/>
      <c r="I4" s="37"/>
    </row>
    <row r="5" spans="1:9" ht="15.75" customHeight="1" x14ac:dyDescent="0.2">
      <c r="A5" s="37"/>
      <c r="B5" s="37"/>
      <c r="C5" s="37"/>
      <c r="D5" s="37"/>
      <c r="E5" s="37"/>
      <c r="F5" s="37"/>
      <c r="G5" s="37"/>
      <c r="H5" s="37"/>
      <c r="I5" s="37"/>
    </row>
    <row r="6" spans="1:9" ht="15.75" customHeight="1" x14ac:dyDescent="0.2">
      <c r="A6" s="37"/>
      <c r="B6" s="118" t="s">
        <v>19</v>
      </c>
      <c r="C6" s="41"/>
      <c r="D6" s="118" t="s">
        <v>20</v>
      </c>
      <c r="E6" s="119"/>
      <c r="F6" s="119"/>
      <c r="G6" s="119"/>
      <c r="H6" s="41"/>
      <c r="I6" s="37"/>
    </row>
    <row r="7" spans="1:9" ht="15.75" customHeight="1" x14ac:dyDescent="0.2">
      <c r="A7" s="37"/>
      <c r="B7" s="119"/>
      <c r="C7" s="42"/>
      <c r="D7" s="119"/>
      <c r="E7" s="119"/>
      <c r="F7" s="119"/>
      <c r="G7" s="119"/>
      <c r="H7" s="41"/>
      <c r="I7" s="37"/>
    </row>
    <row r="8" spans="1:9" ht="15.75" customHeight="1" x14ac:dyDescent="0.2">
      <c r="A8" s="37"/>
      <c r="B8" s="119"/>
      <c r="C8" s="42"/>
      <c r="D8" s="119"/>
      <c r="E8" s="119"/>
      <c r="F8" s="119"/>
      <c r="G8" s="119"/>
      <c r="H8" s="41"/>
      <c r="I8" s="37"/>
    </row>
    <row r="9" spans="1:9" ht="15.75" customHeight="1" x14ac:dyDescent="0.2">
      <c r="A9" s="37"/>
      <c r="B9" s="119"/>
      <c r="C9" s="42"/>
      <c r="D9" s="119"/>
      <c r="E9" s="119"/>
      <c r="F9" s="119"/>
      <c r="G9" s="119"/>
      <c r="H9" s="41"/>
      <c r="I9" s="37"/>
    </row>
    <row r="10" spans="1:9" ht="15.75" customHeight="1" x14ac:dyDescent="0.2">
      <c r="A10" s="37"/>
      <c r="B10" s="119"/>
      <c r="C10" s="41"/>
      <c r="D10" s="119"/>
      <c r="E10" s="119"/>
      <c r="F10" s="119"/>
      <c r="G10" s="119"/>
      <c r="H10" s="41"/>
      <c r="I10" s="37"/>
    </row>
    <row r="11" spans="1:9" ht="15.75" customHeight="1" x14ac:dyDescent="0.2">
      <c r="A11" s="37"/>
      <c r="B11" s="119"/>
      <c r="C11" s="41"/>
      <c r="D11" s="119"/>
      <c r="E11" s="119"/>
      <c r="F11" s="119"/>
      <c r="G11" s="119"/>
      <c r="H11" s="41"/>
      <c r="I11" s="37"/>
    </row>
    <row r="12" spans="1:9" ht="15.75" customHeight="1" x14ac:dyDescent="0.2">
      <c r="A12" s="37"/>
      <c r="B12" s="41"/>
      <c r="C12" s="41"/>
      <c r="D12" s="41"/>
      <c r="E12" s="41"/>
      <c r="F12" s="41"/>
      <c r="G12" s="41"/>
      <c r="H12" s="41"/>
      <c r="I12" s="37"/>
    </row>
    <row r="13" spans="1:9" ht="15.75" customHeight="1" x14ac:dyDescent="0.2">
      <c r="A13" s="37"/>
      <c r="B13" s="41"/>
      <c r="C13" s="41"/>
      <c r="D13" s="41"/>
      <c r="E13" s="41"/>
      <c r="F13" s="41"/>
      <c r="G13" s="41"/>
      <c r="H13" s="41"/>
      <c r="I13" s="37"/>
    </row>
    <row r="14" spans="1:9" ht="12.75" x14ac:dyDescent="0.2">
      <c r="A14" s="37"/>
      <c r="B14" s="43" t="s">
        <v>0</v>
      </c>
      <c r="C14" s="120" t="s">
        <v>60</v>
      </c>
      <c r="D14" s="119"/>
      <c r="E14" s="119"/>
      <c r="F14" s="119"/>
      <c r="G14" s="119"/>
      <c r="H14" s="41"/>
      <c r="I14" s="37"/>
    </row>
    <row r="15" spans="1:9" ht="12.75" x14ac:dyDescent="0.2">
      <c r="A15" s="37"/>
      <c r="B15" s="41"/>
      <c r="C15" s="41"/>
      <c r="D15" s="41"/>
      <c r="E15" s="41"/>
      <c r="F15" s="41"/>
      <c r="G15" s="41"/>
      <c r="H15" s="41"/>
      <c r="I15" s="37"/>
    </row>
    <row r="16" spans="1:9" ht="12.75" x14ac:dyDescent="0.2">
      <c r="A16" s="37"/>
      <c r="B16" s="44" t="s">
        <v>1</v>
      </c>
      <c r="C16" s="45" t="s">
        <v>6</v>
      </c>
      <c r="D16" s="45" t="s">
        <v>7</v>
      </c>
      <c r="E16" s="45" t="s">
        <v>8</v>
      </c>
      <c r="F16" s="45" t="s">
        <v>9</v>
      </c>
      <c r="G16" s="45" t="s">
        <v>2</v>
      </c>
      <c r="H16" s="46" t="s">
        <v>2</v>
      </c>
      <c r="I16" s="37"/>
    </row>
    <row r="17" spans="1:9" ht="13.5" thickBot="1" x14ac:dyDescent="0.25">
      <c r="A17" s="37"/>
      <c r="B17" s="40"/>
      <c r="C17" s="47" t="s">
        <v>10</v>
      </c>
      <c r="D17" s="48"/>
      <c r="E17" s="47" t="s">
        <v>11</v>
      </c>
      <c r="F17" s="47" t="s">
        <v>12</v>
      </c>
      <c r="G17" s="47" t="s">
        <v>3</v>
      </c>
      <c r="H17" s="49" t="s">
        <v>4</v>
      </c>
      <c r="I17" s="37"/>
    </row>
    <row r="18" spans="1:9" ht="13.5" thickBot="1" x14ac:dyDescent="0.25">
      <c r="A18" s="37"/>
      <c r="B18" s="69" t="s">
        <v>61</v>
      </c>
      <c r="C18" s="50"/>
      <c r="D18" s="50"/>
      <c r="E18" s="50"/>
      <c r="F18" s="50"/>
      <c r="G18" s="50"/>
      <c r="H18" s="51"/>
      <c r="I18" s="37"/>
    </row>
    <row r="19" spans="1:9" ht="13.5" thickBot="1" x14ac:dyDescent="0.25">
      <c r="A19" s="37"/>
      <c r="B19" s="69" t="s">
        <v>70</v>
      </c>
      <c r="C19" s="37"/>
      <c r="D19" s="37"/>
      <c r="E19" s="37"/>
      <c r="F19" s="37"/>
      <c r="G19" s="37"/>
      <c r="H19" s="52"/>
      <c r="I19" s="37"/>
    </row>
    <row r="20" spans="1:9" ht="12.75" x14ac:dyDescent="0.2">
      <c r="A20" s="37"/>
      <c r="B20" s="63" t="s">
        <v>26</v>
      </c>
      <c r="C20" s="38" t="s">
        <v>14</v>
      </c>
      <c r="D20" s="38">
        <v>1</v>
      </c>
      <c r="E20" s="53">
        <v>0</v>
      </c>
      <c r="F20" s="54">
        <v>0.21</v>
      </c>
      <c r="G20" s="55">
        <f t="shared" ref="G20:G27" si="0">D20*E20</f>
        <v>0</v>
      </c>
      <c r="H20" s="56">
        <f t="shared" ref="H20:H27" si="1">G20*1.21</f>
        <v>0</v>
      </c>
      <c r="I20" s="37"/>
    </row>
    <row r="21" spans="1:9" ht="12.75" x14ac:dyDescent="0.2">
      <c r="A21" s="37"/>
      <c r="B21" s="63" t="s">
        <v>27</v>
      </c>
      <c r="C21" s="38" t="s">
        <v>14</v>
      </c>
      <c r="D21" s="38">
        <v>1</v>
      </c>
      <c r="E21" s="53">
        <v>0</v>
      </c>
      <c r="F21" s="54">
        <v>0.21</v>
      </c>
      <c r="G21" s="55">
        <f t="shared" si="0"/>
        <v>0</v>
      </c>
      <c r="H21" s="56">
        <f t="shared" si="1"/>
        <v>0</v>
      </c>
      <c r="I21" s="37"/>
    </row>
    <row r="22" spans="1:9" ht="12.75" x14ac:dyDescent="0.2">
      <c r="A22" s="37"/>
      <c r="B22" s="63" t="s">
        <v>22</v>
      </c>
      <c r="C22" s="38" t="s">
        <v>18</v>
      </c>
      <c r="D22" s="38">
        <v>40</v>
      </c>
      <c r="E22" s="53">
        <v>0</v>
      </c>
      <c r="F22" s="54">
        <v>0.21</v>
      </c>
      <c r="G22" s="55">
        <f t="shared" si="0"/>
        <v>0</v>
      </c>
      <c r="H22" s="56">
        <f t="shared" si="1"/>
        <v>0</v>
      </c>
      <c r="I22" s="37"/>
    </row>
    <row r="23" spans="1:9" ht="12.75" x14ac:dyDescent="0.2">
      <c r="A23" s="37"/>
      <c r="B23" s="40" t="s">
        <v>23</v>
      </c>
      <c r="C23" s="38" t="s">
        <v>18</v>
      </c>
      <c r="D23" s="38">
        <v>40</v>
      </c>
      <c r="E23" s="53">
        <v>0</v>
      </c>
      <c r="F23" s="54">
        <v>0.21</v>
      </c>
      <c r="G23" s="55">
        <f t="shared" si="0"/>
        <v>0</v>
      </c>
      <c r="H23" s="56">
        <f t="shared" si="1"/>
        <v>0</v>
      </c>
      <c r="I23" s="37"/>
    </row>
    <row r="24" spans="1:9" ht="12.75" x14ac:dyDescent="0.2">
      <c r="A24" s="37"/>
      <c r="B24" s="40" t="s">
        <v>24</v>
      </c>
      <c r="C24" s="38" t="s">
        <v>18</v>
      </c>
      <c r="D24" s="38">
        <v>40</v>
      </c>
      <c r="E24" s="53">
        <v>0</v>
      </c>
      <c r="F24" s="54">
        <v>0.21</v>
      </c>
      <c r="G24" s="55">
        <f t="shared" si="0"/>
        <v>0</v>
      </c>
      <c r="H24" s="56">
        <f t="shared" si="1"/>
        <v>0</v>
      </c>
      <c r="I24" s="37"/>
    </row>
    <row r="25" spans="1:9" ht="12.75" x14ac:dyDescent="0.2">
      <c r="A25" s="37"/>
      <c r="B25" s="63" t="s">
        <v>28</v>
      </c>
      <c r="C25" s="2" t="s">
        <v>18</v>
      </c>
      <c r="D25" s="86">
        <v>46</v>
      </c>
      <c r="E25" s="53">
        <v>0</v>
      </c>
      <c r="F25" s="54">
        <v>0.21</v>
      </c>
      <c r="G25" s="55">
        <f t="shared" si="0"/>
        <v>0</v>
      </c>
      <c r="H25" s="56">
        <f t="shared" si="1"/>
        <v>0</v>
      </c>
      <c r="I25" s="37"/>
    </row>
    <row r="26" spans="1:9" ht="12.75" x14ac:dyDescent="0.2">
      <c r="A26" s="37"/>
      <c r="B26" s="40" t="s">
        <v>21</v>
      </c>
      <c r="C26" s="38" t="s">
        <v>18</v>
      </c>
      <c r="D26" s="38">
        <v>110</v>
      </c>
      <c r="E26" s="53">
        <v>0</v>
      </c>
      <c r="F26" s="54">
        <v>0.21</v>
      </c>
      <c r="G26" s="55">
        <f t="shared" si="0"/>
        <v>0</v>
      </c>
      <c r="H26" s="56">
        <f t="shared" si="1"/>
        <v>0</v>
      </c>
      <c r="I26" s="37"/>
    </row>
    <row r="27" spans="1:9" ht="12.75" x14ac:dyDescent="0.2">
      <c r="A27" s="37"/>
      <c r="B27" s="63" t="s">
        <v>29</v>
      </c>
      <c r="C27" s="38" t="s">
        <v>14</v>
      </c>
      <c r="D27" s="38">
        <v>1</v>
      </c>
      <c r="E27" s="53">
        <v>0</v>
      </c>
      <c r="F27" s="54">
        <v>0.21</v>
      </c>
      <c r="G27" s="55">
        <f t="shared" si="0"/>
        <v>0</v>
      </c>
      <c r="H27" s="56">
        <f t="shared" si="1"/>
        <v>0</v>
      </c>
      <c r="I27" s="37"/>
    </row>
    <row r="28" spans="1:9" ht="13.5" thickBot="1" x14ac:dyDescent="0.25">
      <c r="A28" s="81"/>
      <c r="B28" s="64"/>
      <c r="C28" s="38"/>
      <c r="D28" s="38"/>
      <c r="E28" s="53"/>
      <c r="F28" s="57"/>
      <c r="G28" s="58"/>
      <c r="H28" s="59"/>
      <c r="I28" s="37"/>
    </row>
    <row r="29" spans="1:9" ht="13.5" thickBot="1" x14ac:dyDescent="0.25">
      <c r="A29" s="80" t="s">
        <v>30</v>
      </c>
      <c r="B29" s="69" t="s">
        <v>62</v>
      </c>
      <c r="C29" s="38"/>
      <c r="D29" s="38"/>
      <c r="E29" s="53"/>
      <c r="F29" s="57"/>
      <c r="G29" s="58"/>
      <c r="H29" s="59"/>
      <c r="I29" s="37"/>
    </row>
    <row r="30" spans="1:9" ht="12.75" x14ac:dyDescent="0.2">
      <c r="A30" s="67"/>
      <c r="B30" s="65" t="s">
        <v>36</v>
      </c>
      <c r="C30" s="38" t="s">
        <v>13</v>
      </c>
      <c r="D30" s="38">
        <v>2</v>
      </c>
      <c r="E30" s="53">
        <v>0</v>
      </c>
      <c r="F30" s="57">
        <v>0.21</v>
      </c>
      <c r="G30" s="58">
        <f t="shared" ref="G30:G58" si="2">D30*E30</f>
        <v>0</v>
      </c>
      <c r="H30" s="59">
        <f t="shared" ref="H30:H58" si="3">G30*1.21</f>
        <v>0</v>
      </c>
      <c r="I30" s="37"/>
    </row>
    <row r="31" spans="1:9" ht="12.75" x14ac:dyDescent="0.2">
      <c r="A31" s="67"/>
      <c r="B31" s="88" t="s">
        <v>31</v>
      </c>
      <c r="C31" s="38" t="s">
        <v>13</v>
      </c>
      <c r="D31" s="90">
        <v>1</v>
      </c>
      <c r="E31" s="91">
        <v>0</v>
      </c>
      <c r="F31" s="57">
        <v>0.21</v>
      </c>
      <c r="G31" s="58">
        <f t="shared" si="2"/>
        <v>0</v>
      </c>
      <c r="H31" s="59">
        <f t="shared" si="3"/>
        <v>0</v>
      </c>
      <c r="I31" s="37"/>
    </row>
    <row r="32" spans="1:9" ht="12.75" x14ac:dyDescent="0.2">
      <c r="A32" s="67"/>
      <c r="B32" s="107" t="s">
        <v>83</v>
      </c>
      <c r="C32" s="108" t="s">
        <v>14</v>
      </c>
      <c r="D32" s="109">
        <v>1</v>
      </c>
      <c r="E32" s="110">
        <v>0</v>
      </c>
      <c r="F32" s="111">
        <v>0.21</v>
      </c>
      <c r="G32" s="112">
        <f t="shared" si="2"/>
        <v>0</v>
      </c>
      <c r="H32" s="113">
        <f t="shared" si="3"/>
        <v>0</v>
      </c>
      <c r="I32" s="37"/>
    </row>
    <row r="33" spans="1:9" ht="12.75" x14ac:dyDescent="0.2">
      <c r="A33" s="67"/>
      <c r="B33" s="107" t="s">
        <v>84</v>
      </c>
      <c r="C33" s="108" t="s">
        <v>14</v>
      </c>
      <c r="D33" s="109">
        <v>1</v>
      </c>
      <c r="E33" s="114">
        <v>0</v>
      </c>
      <c r="F33" s="111">
        <v>0.21</v>
      </c>
      <c r="G33" s="112">
        <f t="shared" si="2"/>
        <v>0</v>
      </c>
      <c r="H33" s="113">
        <f t="shared" si="3"/>
        <v>0</v>
      </c>
      <c r="I33" s="37"/>
    </row>
    <row r="34" spans="1:9" ht="13.5" thickBot="1" x14ac:dyDescent="0.25">
      <c r="A34" s="67"/>
      <c r="B34" s="64"/>
      <c r="C34" s="38"/>
      <c r="D34" s="38"/>
      <c r="E34" s="53"/>
      <c r="F34" s="57"/>
      <c r="G34" s="58"/>
      <c r="H34" s="59"/>
      <c r="I34" s="37"/>
    </row>
    <row r="35" spans="1:9" ht="13.5" thickBot="1" x14ac:dyDescent="0.25">
      <c r="A35" s="80" t="s">
        <v>34</v>
      </c>
      <c r="B35" s="69" t="s">
        <v>41</v>
      </c>
      <c r="C35" s="38"/>
      <c r="D35" s="38"/>
      <c r="E35" s="53"/>
      <c r="F35" s="57"/>
      <c r="G35" s="58"/>
      <c r="H35" s="59"/>
      <c r="I35" s="37"/>
    </row>
    <row r="36" spans="1:9" ht="12.75" x14ac:dyDescent="0.2">
      <c r="A36" s="67"/>
      <c r="B36" s="65" t="s">
        <v>63</v>
      </c>
      <c r="C36" s="38" t="s">
        <v>13</v>
      </c>
      <c r="D36" s="38">
        <v>2</v>
      </c>
      <c r="E36" s="53">
        <v>0</v>
      </c>
      <c r="F36" s="57">
        <v>0.21</v>
      </c>
      <c r="G36" s="58">
        <f t="shared" si="2"/>
        <v>0</v>
      </c>
      <c r="H36" s="59">
        <f t="shared" si="3"/>
        <v>0</v>
      </c>
      <c r="I36" s="37"/>
    </row>
    <row r="37" spans="1:9" ht="12.75" x14ac:dyDescent="0.2">
      <c r="A37" s="67"/>
      <c r="B37" s="107" t="s">
        <v>38</v>
      </c>
      <c r="C37" s="108" t="s">
        <v>14</v>
      </c>
      <c r="D37" s="109">
        <v>1</v>
      </c>
      <c r="E37" s="110">
        <v>0</v>
      </c>
      <c r="F37" s="111">
        <v>0.21</v>
      </c>
      <c r="G37" s="112">
        <f t="shared" si="2"/>
        <v>0</v>
      </c>
      <c r="H37" s="113">
        <f t="shared" si="3"/>
        <v>0</v>
      </c>
      <c r="I37" s="37"/>
    </row>
    <row r="38" spans="1:9" ht="12.75" x14ac:dyDescent="0.2">
      <c r="A38" s="67"/>
      <c r="B38" s="107" t="s">
        <v>39</v>
      </c>
      <c r="C38" s="108" t="s">
        <v>14</v>
      </c>
      <c r="D38" s="109">
        <v>1</v>
      </c>
      <c r="E38" s="114">
        <v>0</v>
      </c>
      <c r="F38" s="111">
        <v>0.21</v>
      </c>
      <c r="G38" s="112">
        <f t="shared" si="2"/>
        <v>0</v>
      </c>
      <c r="H38" s="113">
        <f t="shared" si="3"/>
        <v>0</v>
      </c>
      <c r="I38" s="37"/>
    </row>
    <row r="39" spans="1:9" ht="13.5" thickBot="1" x14ac:dyDescent="0.25">
      <c r="A39" s="67"/>
      <c r="B39" s="65"/>
      <c r="C39" s="38"/>
      <c r="D39" s="38"/>
      <c r="E39" s="53"/>
      <c r="F39" s="57"/>
      <c r="G39" s="58"/>
      <c r="H39" s="59"/>
      <c r="I39" s="37"/>
    </row>
    <row r="40" spans="1:9" ht="13.5" thickBot="1" x14ac:dyDescent="0.25">
      <c r="A40" s="80" t="s">
        <v>40</v>
      </c>
      <c r="B40" s="69" t="s">
        <v>41</v>
      </c>
      <c r="C40" s="38"/>
      <c r="D40" s="38"/>
      <c r="E40" s="53"/>
      <c r="F40" s="57"/>
      <c r="G40" s="58"/>
      <c r="H40" s="59"/>
      <c r="I40" s="37"/>
    </row>
    <row r="41" spans="1:9" ht="12.75" x14ac:dyDescent="0.2">
      <c r="A41" s="67"/>
      <c r="B41" s="65" t="s">
        <v>47</v>
      </c>
      <c r="C41" s="38" t="s">
        <v>13</v>
      </c>
      <c r="D41" s="95">
        <v>8</v>
      </c>
      <c r="E41" s="53">
        <v>0</v>
      </c>
      <c r="F41" s="57">
        <v>0.21</v>
      </c>
      <c r="G41" s="58">
        <f t="shared" si="2"/>
        <v>0</v>
      </c>
      <c r="H41" s="59">
        <f t="shared" si="3"/>
        <v>0</v>
      </c>
      <c r="I41" s="37"/>
    </row>
    <row r="42" spans="1:9" ht="12.75" x14ac:dyDescent="0.2">
      <c r="A42" s="67"/>
      <c r="B42" s="65" t="s">
        <v>48</v>
      </c>
      <c r="C42" s="38" t="s">
        <v>13</v>
      </c>
      <c r="D42" s="95">
        <v>16</v>
      </c>
      <c r="E42" s="53">
        <v>0</v>
      </c>
      <c r="F42" s="57">
        <v>0.21</v>
      </c>
      <c r="G42" s="58">
        <f t="shared" si="2"/>
        <v>0</v>
      </c>
      <c r="H42" s="59">
        <f t="shared" si="3"/>
        <v>0</v>
      </c>
      <c r="I42" s="37"/>
    </row>
    <row r="43" spans="1:9" ht="12.75" x14ac:dyDescent="0.2">
      <c r="A43" s="67"/>
      <c r="B43" s="65" t="s">
        <v>49</v>
      </c>
      <c r="C43" s="38" t="s">
        <v>13</v>
      </c>
      <c r="D43" s="95">
        <v>3</v>
      </c>
      <c r="E43" s="53">
        <v>0</v>
      </c>
      <c r="F43" s="57">
        <v>0.21</v>
      </c>
      <c r="G43" s="58">
        <f t="shared" si="2"/>
        <v>0</v>
      </c>
      <c r="H43" s="59">
        <f t="shared" si="3"/>
        <v>0</v>
      </c>
      <c r="I43" s="37"/>
    </row>
    <row r="44" spans="1:9" ht="12.75" x14ac:dyDescent="0.2">
      <c r="A44" s="67"/>
      <c r="B44" s="65" t="s">
        <v>50</v>
      </c>
      <c r="C44" s="38" t="s">
        <v>13</v>
      </c>
      <c r="D44" s="95">
        <v>6</v>
      </c>
      <c r="E44" s="53">
        <v>0</v>
      </c>
      <c r="F44" s="57">
        <v>0.21</v>
      </c>
      <c r="G44" s="58">
        <f t="shared" si="2"/>
        <v>0</v>
      </c>
      <c r="H44" s="59">
        <f t="shared" si="3"/>
        <v>0</v>
      </c>
      <c r="I44" s="37"/>
    </row>
    <row r="45" spans="1:9" ht="12.75" x14ac:dyDescent="0.2">
      <c r="A45" s="67"/>
      <c r="B45" s="65" t="s">
        <v>51</v>
      </c>
      <c r="C45" s="38" t="s">
        <v>13</v>
      </c>
      <c r="D45" s="38">
        <v>1</v>
      </c>
      <c r="E45" s="53">
        <v>0</v>
      </c>
      <c r="F45" s="57">
        <v>0.21</v>
      </c>
      <c r="G45" s="58">
        <f t="shared" si="2"/>
        <v>0</v>
      </c>
      <c r="H45" s="59">
        <f t="shared" si="3"/>
        <v>0</v>
      </c>
      <c r="I45" s="37"/>
    </row>
    <row r="46" spans="1:9" ht="12.75" x14ac:dyDescent="0.2">
      <c r="A46" s="67"/>
      <c r="B46" s="65" t="s">
        <v>52</v>
      </c>
      <c r="C46" s="38" t="s">
        <v>13</v>
      </c>
      <c r="D46" s="38">
        <v>1</v>
      </c>
      <c r="E46" s="53">
        <v>0</v>
      </c>
      <c r="F46" s="57">
        <v>0.21</v>
      </c>
      <c r="G46" s="58">
        <f t="shared" si="2"/>
        <v>0</v>
      </c>
      <c r="H46" s="59">
        <f t="shared" si="3"/>
        <v>0</v>
      </c>
      <c r="I46" s="37"/>
    </row>
    <row r="47" spans="1:9" ht="12.75" x14ac:dyDescent="0.2">
      <c r="A47" s="67"/>
      <c r="B47" s="107" t="s">
        <v>85</v>
      </c>
      <c r="C47" s="108" t="s">
        <v>14</v>
      </c>
      <c r="D47" s="108">
        <v>1</v>
      </c>
      <c r="E47" s="114">
        <v>0</v>
      </c>
      <c r="F47" s="111">
        <v>0.21</v>
      </c>
      <c r="G47" s="112">
        <f t="shared" si="2"/>
        <v>0</v>
      </c>
      <c r="H47" s="113">
        <f t="shared" si="3"/>
        <v>0</v>
      </c>
      <c r="I47" s="37"/>
    </row>
    <row r="48" spans="1:9" ht="12.75" x14ac:dyDescent="0.2">
      <c r="A48" s="67"/>
      <c r="B48" s="107" t="s">
        <v>45</v>
      </c>
      <c r="C48" s="108" t="s">
        <v>14</v>
      </c>
      <c r="D48" s="108">
        <v>1</v>
      </c>
      <c r="E48" s="114">
        <v>0</v>
      </c>
      <c r="F48" s="111">
        <v>0.21</v>
      </c>
      <c r="G48" s="112">
        <f t="shared" si="2"/>
        <v>0</v>
      </c>
      <c r="H48" s="113">
        <f t="shared" si="3"/>
        <v>0</v>
      </c>
      <c r="I48" s="37"/>
    </row>
    <row r="49" spans="1:9" ht="12.75" x14ac:dyDescent="0.2">
      <c r="A49" s="67"/>
      <c r="B49" s="65"/>
      <c r="C49" s="38"/>
      <c r="D49" s="38"/>
      <c r="E49" s="53"/>
      <c r="F49" s="57"/>
      <c r="G49" s="58"/>
      <c r="H49" s="59"/>
      <c r="I49" s="37"/>
    </row>
    <row r="50" spans="1:9" ht="13.5" thickBot="1" x14ac:dyDescent="0.25">
      <c r="A50" s="68"/>
      <c r="B50" s="64"/>
      <c r="C50" s="38"/>
      <c r="D50" s="38"/>
      <c r="E50" s="53"/>
      <c r="F50" s="57"/>
      <c r="G50" s="58"/>
      <c r="H50" s="59"/>
      <c r="I50" s="37"/>
    </row>
    <row r="51" spans="1:9" ht="13.5" thickBot="1" x14ac:dyDescent="0.25">
      <c r="A51" s="80" t="s">
        <v>46</v>
      </c>
      <c r="B51" s="69" t="s">
        <v>54</v>
      </c>
      <c r="C51" s="38"/>
      <c r="D51" s="38"/>
      <c r="E51" s="53"/>
      <c r="F51" s="57"/>
      <c r="G51" s="58"/>
      <c r="H51" s="59"/>
      <c r="I51" s="37"/>
    </row>
    <row r="52" spans="1:9" ht="12.75" x14ac:dyDescent="0.2">
      <c r="A52" s="66"/>
      <c r="B52" s="84" t="s">
        <v>64</v>
      </c>
      <c r="C52" s="38" t="s">
        <v>13</v>
      </c>
      <c r="D52" s="38">
        <v>1</v>
      </c>
      <c r="E52" s="53">
        <v>0</v>
      </c>
      <c r="F52" s="57">
        <v>0.21</v>
      </c>
      <c r="G52" s="58">
        <f t="shared" si="2"/>
        <v>0</v>
      </c>
      <c r="H52" s="59">
        <f t="shared" si="3"/>
        <v>0</v>
      </c>
      <c r="I52" s="37"/>
    </row>
    <row r="53" spans="1:9" ht="12.75" x14ac:dyDescent="0.2">
      <c r="A53" s="66"/>
      <c r="B53" s="83" t="s">
        <v>56</v>
      </c>
      <c r="C53" s="38" t="s">
        <v>13</v>
      </c>
      <c r="D53" s="38">
        <v>2</v>
      </c>
      <c r="E53" s="53">
        <v>0</v>
      </c>
      <c r="F53" s="57">
        <v>0.21</v>
      </c>
      <c r="G53" s="58">
        <f t="shared" si="2"/>
        <v>0</v>
      </c>
      <c r="H53" s="59">
        <f t="shared" si="3"/>
        <v>0</v>
      </c>
      <c r="I53" s="37"/>
    </row>
    <row r="54" spans="1:9" ht="12.75" x14ac:dyDescent="0.2">
      <c r="A54" s="66"/>
      <c r="B54" s="83" t="s">
        <v>57</v>
      </c>
      <c r="C54" s="38" t="s">
        <v>13</v>
      </c>
      <c r="D54" s="38">
        <v>4</v>
      </c>
      <c r="E54" s="53">
        <v>0</v>
      </c>
      <c r="F54" s="57">
        <v>0.21</v>
      </c>
      <c r="G54" s="58">
        <f t="shared" si="2"/>
        <v>0</v>
      </c>
      <c r="H54" s="59">
        <f t="shared" si="3"/>
        <v>0</v>
      </c>
      <c r="I54" s="37"/>
    </row>
    <row r="55" spans="1:9" ht="12.75" x14ac:dyDescent="0.2">
      <c r="A55" s="66"/>
      <c r="B55" s="83" t="s">
        <v>58</v>
      </c>
      <c r="C55" s="2" t="s">
        <v>65</v>
      </c>
      <c r="D55" s="38">
        <v>4</v>
      </c>
      <c r="E55" s="53">
        <v>0</v>
      </c>
      <c r="F55" s="57">
        <v>0.21</v>
      </c>
      <c r="G55" s="58">
        <f t="shared" si="2"/>
        <v>0</v>
      </c>
      <c r="H55" s="59">
        <f t="shared" si="3"/>
        <v>0</v>
      </c>
      <c r="I55" s="37"/>
    </row>
    <row r="56" spans="1:9" ht="12.75" x14ac:dyDescent="0.2">
      <c r="A56" s="66"/>
      <c r="B56" s="89" t="s">
        <v>72</v>
      </c>
      <c r="C56" s="38" t="s">
        <v>13</v>
      </c>
      <c r="D56" s="38">
        <v>1</v>
      </c>
      <c r="E56" s="53">
        <v>0</v>
      </c>
      <c r="F56" s="57">
        <v>0.21</v>
      </c>
      <c r="G56" s="58">
        <f t="shared" si="2"/>
        <v>0</v>
      </c>
      <c r="H56" s="59">
        <f t="shared" si="3"/>
        <v>0</v>
      </c>
      <c r="I56" s="37"/>
    </row>
    <row r="57" spans="1:9" ht="12.75" x14ac:dyDescent="0.2">
      <c r="A57" s="66"/>
      <c r="B57" s="115" t="s">
        <v>53</v>
      </c>
      <c r="C57" s="108" t="s">
        <v>14</v>
      </c>
      <c r="D57" s="108">
        <v>1</v>
      </c>
      <c r="E57" s="114">
        <v>0</v>
      </c>
      <c r="F57" s="111">
        <v>0.21</v>
      </c>
      <c r="G57" s="112">
        <f t="shared" si="2"/>
        <v>0</v>
      </c>
      <c r="H57" s="113">
        <f t="shared" si="3"/>
        <v>0</v>
      </c>
      <c r="I57" s="37"/>
    </row>
    <row r="58" spans="1:9" ht="12.75" x14ac:dyDescent="0.2">
      <c r="A58" s="66"/>
      <c r="B58" s="115" t="s">
        <v>59</v>
      </c>
      <c r="C58" s="108" t="s">
        <v>14</v>
      </c>
      <c r="D58" s="108">
        <v>1</v>
      </c>
      <c r="E58" s="114">
        <v>0</v>
      </c>
      <c r="F58" s="111">
        <v>0.21</v>
      </c>
      <c r="G58" s="112">
        <f t="shared" si="2"/>
        <v>0</v>
      </c>
      <c r="H58" s="113">
        <f t="shared" si="3"/>
        <v>0</v>
      </c>
      <c r="I58" s="37"/>
    </row>
    <row r="59" spans="1:9" ht="12.75" x14ac:dyDescent="0.2">
      <c r="B59" s="98"/>
      <c r="C59" s="99"/>
      <c r="D59" s="99"/>
      <c r="E59" s="99"/>
      <c r="F59" s="99"/>
      <c r="G59" s="99"/>
      <c r="H59" s="101"/>
      <c r="I59" s="37"/>
    </row>
    <row r="60" spans="1:9" ht="12.75" x14ac:dyDescent="0.2">
      <c r="B60" s="98"/>
      <c r="C60" s="99"/>
      <c r="D60" s="99"/>
      <c r="E60" s="99"/>
      <c r="F60" s="99"/>
      <c r="G60" s="99"/>
      <c r="H60" s="101"/>
      <c r="I60" s="37"/>
    </row>
    <row r="61" spans="1:9" ht="12.75" x14ac:dyDescent="0.2">
      <c r="B61" s="98"/>
      <c r="C61" s="99"/>
      <c r="D61" s="99"/>
      <c r="E61" s="99"/>
      <c r="F61" s="99"/>
      <c r="G61" s="99"/>
      <c r="H61" s="101"/>
      <c r="I61" s="37"/>
    </row>
    <row r="62" spans="1:9" ht="13.5" thickBot="1" x14ac:dyDescent="0.25">
      <c r="A62" s="37"/>
      <c r="B62" s="39"/>
      <c r="C62" s="38"/>
      <c r="D62" s="38"/>
      <c r="E62" s="53"/>
      <c r="F62" s="37"/>
      <c r="G62" s="37"/>
      <c r="H62" s="52"/>
      <c r="I62" s="37"/>
    </row>
    <row r="63" spans="1:9" ht="16.5" thickBot="1" x14ac:dyDescent="0.3">
      <c r="A63" s="70" t="s">
        <v>66</v>
      </c>
      <c r="B63" s="3" t="s">
        <v>69</v>
      </c>
      <c r="C63" s="60"/>
      <c r="D63" s="60"/>
      <c r="E63" s="60"/>
      <c r="F63" s="60"/>
      <c r="G63" s="61">
        <f>SUM(G20:G61)</f>
        <v>0</v>
      </c>
      <c r="H63" s="62">
        <f>SUM(H20:H61)</f>
        <v>0</v>
      </c>
      <c r="I63" s="37"/>
    </row>
    <row r="64" spans="1:9" ht="12.75" x14ac:dyDescent="0.2">
      <c r="A64" s="37"/>
      <c r="B64" s="37"/>
      <c r="C64" s="37"/>
      <c r="D64" s="37"/>
      <c r="E64" s="53"/>
      <c r="F64" s="37"/>
      <c r="G64" s="37"/>
      <c r="H64" s="37"/>
      <c r="I64" s="37"/>
    </row>
    <row r="65" spans="1:9" ht="12.75" x14ac:dyDescent="0.2">
      <c r="A65" s="37"/>
      <c r="B65" s="37"/>
      <c r="C65" s="37"/>
      <c r="D65" s="37"/>
      <c r="E65" s="53"/>
      <c r="F65" s="37"/>
      <c r="G65" s="37"/>
      <c r="H65" s="37"/>
      <c r="I65" s="37"/>
    </row>
    <row r="66" spans="1:9" ht="12.75" x14ac:dyDescent="0.2">
      <c r="A66" s="37"/>
      <c r="B66" s="37"/>
      <c r="C66" s="37"/>
      <c r="D66" s="37"/>
      <c r="E66" s="53"/>
      <c r="F66" s="37"/>
      <c r="G66" s="37"/>
      <c r="H66" s="37"/>
      <c r="I66" s="37"/>
    </row>
    <row r="67" spans="1:9" ht="12.75" x14ac:dyDescent="0.2">
      <c r="A67" s="37"/>
      <c r="B67" s="37"/>
      <c r="C67" s="37"/>
      <c r="D67" s="37"/>
      <c r="E67" s="53"/>
      <c r="F67" s="37"/>
      <c r="G67" s="37"/>
      <c r="H67" s="37"/>
      <c r="I67" s="37"/>
    </row>
    <row r="68" spans="1:9" ht="12.75" x14ac:dyDescent="0.2">
      <c r="A68" s="37"/>
      <c r="B68" s="37"/>
      <c r="C68" s="37"/>
      <c r="D68" s="37"/>
      <c r="E68" s="37"/>
      <c r="F68" s="37"/>
      <c r="G68" s="37"/>
      <c r="H68" s="37"/>
      <c r="I68" s="37"/>
    </row>
    <row r="69" spans="1:9" ht="12.75" x14ac:dyDescent="0.2">
      <c r="A69" s="37"/>
      <c r="B69" s="37"/>
      <c r="C69" s="37"/>
      <c r="D69" s="37"/>
      <c r="E69" s="37"/>
      <c r="F69" s="37"/>
      <c r="G69" s="37"/>
      <c r="H69" s="37"/>
      <c r="I69" s="37"/>
    </row>
    <row r="70" spans="1:9" ht="12.75" x14ac:dyDescent="0.2">
      <c r="A70" s="37"/>
      <c r="B70" s="37"/>
      <c r="C70" s="37"/>
      <c r="D70" s="37"/>
      <c r="E70" s="37"/>
      <c r="F70" s="37"/>
      <c r="G70" s="37"/>
      <c r="H70" s="37"/>
      <c r="I70" s="37"/>
    </row>
    <row r="71" spans="1:9" ht="12.75" x14ac:dyDescent="0.2">
      <c r="A71" s="37"/>
      <c r="B71" s="37"/>
      <c r="C71" s="37"/>
      <c r="D71" s="37"/>
      <c r="E71" s="37"/>
      <c r="F71" s="37"/>
      <c r="G71" s="37"/>
      <c r="H71" s="37"/>
      <c r="I71" s="37"/>
    </row>
    <row r="72" spans="1:9" ht="12.75" x14ac:dyDescent="0.2">
      <c r="A72" s="37"/>
      <c r="B72" s="37"/>
      <c r="C72" s="37"/>
      <c r="D72" s="37"/>
      <c r="E72" s="37"/>
      <c r="F72" s="37"/>
      <c r="G72" s="37"/>
      <c r="H72" s="37"/>
      <c r="I72" s="37"/>
    </row>
    <row r="73" spans="1:9" ht="12.75" x14ac:dyDescent="0.2">
      <c r="A73" s="37"/>
      <c r="B73" s="37"/>
      <c r="C73" s="37"/>
      <c r="D73" s="37"/>
      <c r="E73" s="37"/>
      <c r="F73" s="37"/>
      <c r="G73" s="37"/>
      <c r="H73" s="37"/>
      <c r="I73" s="37"/>
    </row>
    <row r="74" spans="1:9" ht="12.75" x14ac:dyDescent="0.2">
      <c r="A74" s="37"/>
      <c r="B74" s="37"/>
      <c r="C74" s="37"/>
      <c r="D74" s="37"/>
      <c r="E74" s="37"/>
      <c r="F74" s="37"/>
      <c r="G74" s="37"/>
      <c r="H74" s="37"/>
      <c r="I74" s="37"/>
    </row>
    <row r="75" spans="1:9" ht="12.75" x14ac:dyDescent="0.2">
      <c r="A75" s="37"/>
      <c r="B75" s="37"/>
      <c r="C75" s="37"/>
      <c r="D75" s="37"/>
      <c r="E75" s="37"/>
      <c r="F75" s="37"/>
      <c r="G75" s="37"/>
      <c r="H75" s="37"/>
      <c r="I75" s="37"/>
    </row>
    <row r="76" spans="1:9" ht="12.75" x14ac:dyDescent="0.2">
      <c r="A76" s="37"/>
      <c r="B76" s="37"/>
      <c r="C76" s="37"/>
      <c r="D76" s="37"/>
      <c r="E76" s="37"/>
      <c r="F76" s="37"/>
      <c r="G76" s="37"/>
      <c r="H76" s="37"/>
      <c r="I76" s="37"/>
    </row>
    <row r="77" spans="1:9" ht="12.75" x14ac:dyDescent="0.2">
      <c r="A77" s="37"/>
      <c r="B77" s="37"/>
      <c r="C77" s="37"/>
      <c r="D77" s="37"/>
      <c r="E77" s="37"/>
      <c r="F77" s="37"/>
      <c r="G77" s="37"/>
      <c r="H77" s="37"/>
      <c r="I77" s="37"/>
    </row>
    <row r="78" spans="1:9" ht="12.75" x14ac:dyDescent="0.2">
      <c r="A78" s="37"/>
      <c r="B78" s="37"/>
      <c r="C78" s="37"/>
      <c r="D78" s="37"/>
      <c r="E78" s="37"/>
      <c r="F78" s="37"/>
      <c r="G78" s="37"/>
      <c r="H78" s="37"/>
      <c r="I78" s="37"/>
    </row>
    <row r="79" spans="1:9" ht="12.75" x14ac:dyDescent="0.2">
      <c r="A79" s="37"/>
      <c r="B79" s="37"/>
      <c r="C79" s="37"/>
      <c r="D79" s="37"/>
      <c r="E79" s="37"/>
      <c r="F79" s="37"/>
      <c r="G79" s="37"/>
      <c r="H79" s="37"/>
      <c r="I79" s="37"/>
    </row>
    <row r="80" spans="1:9" ht="12.75" x14ac:dyDescent="0.2">
      <c r="A80" s="37"/>
      <c r="B80" s="37"/>
      <c r="C80" s="37"/>
      <c r="D80" s="37"/>
      <c r="E80" s="37"/>
      <c r="F80" s="37"/>
      <c r="G80" s="37"/>
      <c r="H80" s="37"/>
      <c r="I80" s="37"/>
    </row>
    <row r="81" spans="1:9" ht="12.75" x14ac:dyDescent="0.2">
      <c r="A81" s="37"/>
      <c r="B81" s="37"/>
      <c r="C81" s="37"/>
      <c r="D81" s="37"/>
      <c r="E81" s="37"/>
      <c r="F81" s="37"/>
      <c r="G81" s="37"/>
      <c r="H81" s="37"/>
      <c r="I81" s="37"/>
    </row>
    <row r="82" spans="1:9" ht="12.75" x14ac:dyDescent="0.2">
      <c r="A82" s="37"/>
      <c r="B82" s="37"/>
      <c r="C82" s="37"/>
      <c r="D82" s="37"/>
      <c r="E82" s="37"/>
      <c r="F82" s="37"/>
      <c r="G82" s="37"/>
      <c r="H82" s="37"/>
      <c r="I82" s="37"/>
    </row>
    <row r="83" spans="1:9" ht="12.75" x14ac:dyDescent="0.2">
      <c r="A83" s="37"/>
      <c r="B83" s="37"/>
      <c r="C83" s="37"/>
      <c r="D83" s="37"/>
      <c r="E83" s="37"/>
      <c r="F83" s="37"/>
      <c r="G83" s="37"/>
      <c r="H83" s="37"/>
      <c r="I83" s="37"/>
    </row>
    <row r="84" spans="1:9" ht="12.75" x14ac:dyDescent="0.2">
      <c r="A84" s="37"/>
      <c r="B84" s="37"/>
      <c r="C84" s="37"/>
      <c r="D84" s="37"/>
      <c r="E84" s="37"/>
      <c r="F84" s="37"/>
      <c r="G84" s="37"/>
      <c r="H84" s="37"/>
      <c r="I84" s="37"/>
    </row>
    <row r="85" spans="1:9" ht="12.75" x14ac:dyDescent="0.2">
      <c r="A85" s="37"/>
      <c r="B85" s="37"/>
      <c r="C85" s="37"/>
      <c r="D85" s="37"/>
      <c r="E85" s="37"/>
      <c r="F85" s="37"/>
      <c r="G85" s="37"/>
      <c r="H85" s="37"/>
      <c r="I85" s="37"/>
    </row>
    <row r="86" spans="1:9" ht="12.75" x14ac:dyDescent="0.2">
      <c r="A86" s="37"/>
      <c r="B86" s="37"/>
      <c r="C86" s="37"/>
      <c r="D86" s="37"/>
      <c r="E86" s="37"/>
      <c r="F86" s="37"/>
      <c r="G86" s="37"/>
      <c r="H86" s="37"/>
      <c r="I86" s="37"/>
    </row>
    <row r="87" spans="1:9" ht="12.75" x14ac:dyDescent="0.2">
      <c r="A87" s="37"/>
      <c r="B87" s="37"/>
      <c r="C87" s="37"/>
      <c r="D87" s="37"/>
      <c r="E87" s="37"/>
      <c r="F87" s="37"/>
      <c r="G87" s="37"/>
      <c r="H87" s="37"/>
      <c r="I87" s="37"/>
    </row>
    <row r="88" spans="1:9" ht="12.75" x14ac:dyDescent="0.2">
      <c r="A88" s="37"/>
      <c r="B88" s="37"/>
      <c r="C88" s="37"/>
      <c r="D88" s="37"/>
      <c r="E88" s="37"/>
      <c r="F88" s="37"/>
      <c r="G88" s="37"/>
      <c r="H88" s="37"/>
      <c r="I88" s="37"/>
    </row>
    <row r="89" spans="1:9" ht="12.75" x14ac:dyDescent="0.2">
      <c r="A89" s="37"/>
      <c r="B89" s="37"/>
      <c r="C89" s="37"/>
      <c r="D89" s="37"/>
      <c r="E89" s="37"/>
      <c r="F89" s="37"/>
      <c r="G89" s="37"/>
      <c r="H89" s="37"/>
      <c r="I89" s="37"/>
    </row>
    <row r="90" spans="1:9" ht="12.75" x14ac:dyDescent="0.2">
      <c r="A90" s="37"/>
      <c r="B90" s="37"/>
      <c r="C90" s="37"/>
      <c r="D90" s="37"/>
      <c r="E90" s="37"/>
      <c r="F90" s="37"/>
      <c r="G90" s="37"/>
      <c r="H90" s="37"/>
      <c r="I90" s="37"/>
    </row>
    <row r="91" spans="1:9" ht="12.75" x14ac:dyDescent="0.2">
      <c r="A91" s="37"/>
      <c r="B91" s="37"/>
      <c r="C91" s="37"/>
      <c r="D91" s="37"/>
      <c r="E91" s="37"/>
      <c r="F91" s="37"/>
      <c r="G91" s="37"/>
      <c r="H91" s="37"/>
      <c r="I91" s="37"/>
    </row>
    <row r="92" spans="1:9" ht="12.75" x14ac:dyDescent="0.2">
      <c r="A92" s="37"/>
      <c r="B92" s="37"/>
      <c r="C92" s="37"/>
      <c r="D92" s="37"/>
      <c r="E92" s="37"/>
      <c r="F92" s="37"/>
      <c r="G92" s="37"/>
      <c r="H92" s="37"/>
      <c r="I92" s="37"/>
    </row>
    <row r="93" spans="1:9" ht="12.75" x14ac:dyDescent="0.2">
      <c r="A93" s="37"/>
      <c r="B93" s="37"/>
      <c r="C93" s="37"/>
      <c r="D93" s="37"/>
      <c r="E93" s="37"/>
      <c r="F93" s="37"/>
      <c r="G93" s="37"/>
      <c r="H93" s="37"/>
      <c r="I93" s="37"/>
    </row>
    <row r="94" spans="1:9" ht="12.75" x14ac:dyDescent="0.2">
      <c r="A94" s="37"/>
      <c r="B94" s="37"/>
      <c r="C94" s="37"/>
      <c r="D94" s="37"/>
      <c r="E94" s="37"/>
      <c r="F94" s="37"/>
      <c r="G94" s="37"/>
      <c r="H94" s="37"/>
      <c r="I94" s="37"/>
    </row>
    <row r="95" spans="1:9" ht="12.75" x14ac:dyDescent="0.2">
      <c r="A95" s="37"/>
      <c r="B95" s="37"/>
      <c r="C95" s="37"/>
      <c r="D95" s="37"/>
      <c r="E95" s="37"/>
      <c r="F95" s="37"/>
      <c r="G95" s="37"/>
      <c r="H95" s="37"/>
      <c r="I95" s="37"/>
    </row>
    <row r="96" spans="1:9" ht="12.75" x14ac:dyDescent="0.2">
      <c r="A96" s="37"/>
      <c r="B96" s="37"/>
      <c r="C96" s="37"/>
      <c r="D96" s="37"/>
      <c r="E96" s="37"/>
      <c r="F96" s="37"/>
      <c r="G96" s="37"/>
      <c r="H96" s="37"/>
      <c r="I96" s="37"/>
    </row>
    <row r="97" spans="1:9" ht="12.75" x14ac:dyDescent="0.2">
      <c r="A97" s="37"/>
      <c r="B97" s="37"/>
      <c r="C97" s="37"/>
      <c r="D97" s="37"/>
      <c r="E97" s="37"/>
      <c r="F97" s="37"/>
      <c r="G97" s="37"/>
      <c r="H97" s="37"/>
      <c r="I97" s="37"/>
    </row>
    <row r="98" spans="1:9" ht="12.75" x14ac:dyDescent="0.2">
      <c r="A98" s="37"/>
      <c r="B98" s="37"/>
      <c r="C98" s="37"/>
      <c r="D98" s="37"/>
      <c r="E98" s="37"/>
      <c r="F98" s="37"/>
      <c r="G98" s="37"/>
      <c r="H98" s="37"/>
      <c r="I98" s="37"/>
    </row>
    <row r="99" spans="1:9" ht="12.75" x14ac:dyDescent="0.2">
      <c r="A99" s="37"/>
      <c r="B99" s="37"/>
      <c r="C99" s="37"/>
      <c r="D99" s="37"/>
      <c r="E99" s="37"/>
      <c r="F99" s="37"/>
      <c r="G99" s="37"/>
      <c r="H99" s="37"/>
      <c r="I99" s="37"/>
    </row>
    <row r="100" spans="1:9" ht="12.75" x14ac:dyDescent="0.2">
      <c r="A100" s="37"/>
      <c r="B100" s="37"/>
      <c r="C100" s="37"/>
      <c r="D100" s="37"/>
      <c r="E100" s="37"/>
      <c r="F100" s="37"/>
      <c r="G100" s="37"/>
      <c r="H100" s="37"/>
      <c r="I100" s="37"/>
    </row>
    <row r="101" spans="1:9" ht="12.75" x14ac:dyDescent="0.2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9" ht="12.75" x14ac:dyDescent="0.2">
      <c r="A102" s="37"/>
      <c r="B102" s="37"/>
      <c r="C102" s="37"/>
      <c r="D102" s="37"/>
      <c r="E102" s="37"/>
      <c r="F102" s="37"/>
      <c r="G102" s="37"/>
      <c r="H102" s="37"/>
      <c r="I102" s="37"/>
    </row>
    <row r="103" spans="1:9" ht="12.75" x14ac:dyDescent="0.2">
      <c r="A103" s="37"/>
      <c r="B103" s="37"/>
      <c r="C103" s="37"/>
      <c r="D103" s="37"/>
      <c r="E103" s="37"/>
      <c r="F103" s="37"/>
      <c r="G103" s="37"/>
      <c r="H103" s="37"/>
      <c r="I103" s="37"/>
    </row>
    <row r="104" spans="1:9" ht="12.75" x14ac:dyDescent="0.2">
      <c r="A104" s="37"/>
      <c r="B104" s="37"/>
      <c r="C104" s="37"/>
      <c r="D104" s="37"/>
      <c r="E104" s="37"/>
      <c r="F104" s="37"/>
      <c r="G104" s="37"/>
      <c r="H104" s="37"/>
      <c r="I104" s="37"/>
    </row>
    <row r="105" spans="1:9" ht="12.75" x14ac:dyDescent="0.2">
      <c r="A105" s="37"/>
      <c r="B105" s="37"/>
      <c r="C105" s="37"/>
      <c r="D105" s="37"/>
      <c r="E105" s="37"/>
      <c r="F105" s="37"/>
      <c r="G105" s="37"/>
      <c r="H105" s="37"/>
      <c r="I105" s="37"/>
    </row>
    <row r="106" spans="1:9" ht="12.75" x14ac:dyDescent="0.2">
      <c r="A106" s="37"/>
      <c r="B106" s="37"/>
      <c r="C106" s="37"/>
      <c r="D106" s="37"/>
      <c r="E106" s="37"/>
      <c r="F106" s="37"/>
      <c r="G106" s="37"/>
      <c r="H106" s="37"/>
      <c r="I106" s="37"/>
    </row>
    <row r="107" spans="1:9" ht="12.75" x14ac:dyDescent="0.2">
      <c r="A107" s="37"/>
      <c r="B107" s="37"/>
      <c r="C107" s="37"/>
      <c r="D107" s="37"/>
      <c r="E107" s="37"/>
      <c r="F107" s="37"/>
      <c r="G107" s="37"/>
      <c r="H107" s="37"/>
      <c r="I107" s="37"/>
    </row>
    <row r="108" spans="1:9" ht="12.75" x14ac:dyDescent="0.2">
      <c r="A108" s="37"/>
      <c r="B108" s="37"/>
      <c r="C108" s="37"/>
      <c r="D108" s="37"/>
      <c r="E108" s="37"/>
      <c r="F108" s="37"/>
      <c r="G108" s="37"/>
      <c r="H108" s="37"/>
      <c r="I108" s="37"/>
    </row>
    <row r="109" spans="1:9" ht="12.75" x14ac:dyDescent="0.2">
      <c r="A109" s="37"/>
      <c r="B109" s="37"/>
      <c r="C109" s="37"/>
      <c r="D109" s="37"/>
      <c r="E109" s="37"/>
      <c r="F109" s="37"/>
      <c r="G109" s="37"/>
      <c r="H109" s="37"/>
      <c r="I109" s="37"/>
    </row>
    <row r="110" spans="1:9" ht="12.75" x14ac:dyDescent="0.2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9" ht="12.75" x14ac:dyDescent="0.2">
      <c r="A111" s="37"/>
      <c r="B111" s="37"/>
      <c r="C111" s="37"/>
      <c r="D111" s="37"/>
      <c r="E111" s="37"/>
      <c r="F111" s="37"/>
      <c r="G111" s="37"/>
      <c r="H111" s="37"/>
      <c r="I111" s="37"/>
    </row>
    <row r="112" spans="1:9" ht="12.75" x14ac:dyDescent="0.2">
      <c r="A112" s="37"/>
      <c r="B112" s="37"/>
      <c r="C112" s="37"/>
      <c r="D112" s="37"/>
      <c r="E112" s="37"/>
      <c r="F112" s="37"/>
      <c r="G112" s="37"/>
      <c r="H112" s="37"/>
      <c r="I112" s="37"/>
    </row>
    <row r="113" spans="1:9" ht="12.75" x14ac:dyDescent="0.2">
      <c r="A113" s="37"/>
      <c r="B113" s="37"/>
      <c r="C113" s="37"/>
      <c r="D113" s="37"/>
      <c r="E113" s="37"/>
      <c r="F113" s="37"/>
      <c r="G113" s="37"/>
      <c r="H113" s="37"/>
      <c r="I113" s="37"/>
    </row>
    <row r="114" spans="1:9" ht="12.75" x14ac:dyDescent="0.2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9" ht="12.75" x14ac:dyDescent="0.2">
      <c r="A115" s="37"/>
      <c r="B115" s="37"/>
      <c r="C115" s="37"/>
      <c r="D115" s="37"/>
      <c r="E115" s="37"/>
      <c r="F115" s="37"/>
      <c r="G115" s="37"/>
      <c r="H115" s="37"/>
      <c r="I115" s="37"/>
    </row>
    <row r="116" spans="1:9" ht="12.75" x14ac:dyDescent="0.2">
      <c r="A116" s="37"/>
      <c r="B116" s="37"/>
      <c r="C116" s="37"/>
      <c r="D116" s="37"/>
      <c r="E116" s="37"/>
      <c r="F116" s="37"/>
      <c r="G116" s="37"/>
      <c r="H116" s="37"/>
      <c r="I116" s="37"/>
    </row>
    <row r="117" spans="1:9" ht="12.75" x14ac:dyDescent="0.2">
      <c r="A117" s="37"/>
      <c r="B117" s="37"/>
      <c r="C117" s="37"/>
      <c r="D117" s="37"/>
      <c r="E117" s="37"/>
      <c r="F117" s="37"/>
      <c r="G117" s="37"/>
      <c r="H117" s="37"/>
      <c r="I117" s="37"/>
    </row>
    <row r="118" spans="1:9" ht="12.75" x14ac:dyDescent="0.2">
      <c r="A118" s="37"/>
      <c r="B118" s="37"/>
      <c r="C118" s="37"/>
      <c r="D118" s="37"/>
      <c r="E118" s="37"/>
      <c r="F118" s="37"/>
      <c r="G118" s="37"/>
      <c r="H118" s="37"/>
      <c r="I118" s="37"/>
    </row>
    <row r="119" spans="1:9" ht="12.75" x14ac:dyDescent="0.2">
      <c r="A119" s="37"/>
      <c r="B119" s="37"/>
      <c r="C119" s="37"/>
      <c r="D119" s="37"/>
      <c r="E119" s="37"/>
      <c r="F119" s="37"/>
      <c r="G119" s="37"/>
      <c r="H119" s="37"/>
      <c r="I119" s="37"/>
    </row>
    <row r="120" spans="1:9" ht="12.75" x14ac:dyDescent="0.2">
      <c r="A120" s="37"/>
      <c r="B120" s="37"/>
      <c r="C120" s="37"/>
      <c r="D120" s="37"/>
      <c r="E120" s="37"/>
      <c r="F120" s="37"/>
      <c r="G120" s="37"/>
      <c r="H120" s="37"/>
      <c r="I120" s="37"/>
    </row>
    <row r="121" spans="1:9" ht="12.75" x14ac:dyDescent="0.2">
      <c r="A121" s="37"/>
      <c r="B121" s="37"/>
      <c r="C121" s="37"/>
      <c r="D121" s="37"/>
      <c r="E121" s="37"/>
      <c r="F121" s="37"/>
      <c r="G121" s="37"/>
      <c r="H121" s="37"/>
      <c r="I121" s="37"/>
    </row>
    <row r="122" spans="1:9" ht="12.75" x14ac:dyDescent="0.2">
      <c r="A122" s="37"/>
      <c r="B122" s="37"/>
      <c r="C122" s="37"/>
      <c r="D122" s="37"/>
      <c r="E122" s="37"/>
      <c r="F122" s="37"/>
      <c r="G122" s="37"/>
      <c r="H122" s="37"/>
      <c r="I122" s="37"/>
    </row>
    <row r="123" spans="1:9" ht="12.75" x14ac:dyDescent="0.2">
      <c r="A123" s="37"/>
      <c r="B123" s="37"/>
      <c r="C123" s="37"/>
      <c r="D123" s="37"/>
      <c r="E123" s="37"/>
      <c r="F123" s="37"/>
      <c r="G123" s="37"/>
      <c r="H123" s="37"/>
      <c r="I123" s="37"/>
    </row>
    <row r="124" spans="1:9" ht="12.75" x14ac:dyDescent="0.2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9" ht="12.75" x14ac:dyDescent="0.2">
      <c r="A125" s="37"/>
      <c r="B125" s="37"/>
      <c r="C125" s="37"/>
      <c r="D125" s="37"/>
      <c r="E125" s="37"/>
      <c r="F125" s="37"/>
      <c r="G125" s="37"/>
      <c r="H125" s="37"/>
      <c r="I125" s="37"/>
    </row>
    <row r="126" spans="1:9" ht="12.75" x14ac:dyDescent="0.2">
      <c r="A126" s="37"/>
      <c r="B126" s="37"/>
      <c r="C126" s="37"/>
      <c r="D126" s="37"/>
      <c r="E126" s="37"/>
      <c r="F126" s="37"/>
      <c r="G126" s="37"/>
      <c r="H126" s="37"/>
      <c r="I126" s="37"/>
    </row>
    <row r="127" spans="1:9" ht="12.75" x14ac:dyDescent="0.2">
      <c r="A127" s="37"/>
      <c r="B127" s="37"/>
      <c r="C127" s="37"/>
      <c r="D127" s="37"/>
      <c r="E127" s="37"/>
      <c r="F127" s="37"/>
      <c r="G127" s="37"/>
      <c r="H127" s="37"/>
      <c r="I127" s="37"/>
    </row>
    <row r="128" spans="1:9" ht="12.75" x14ac:dyDescent="0.2">
      <c r="A128" s="37"/>
      <c r="B128" s="37"/>
      <c r="C128" s="37"/>
      <c r="D128" s="37"/>
      <c r="E128" s="37"/>
      <c r="F128" s="37"/>
      <c r="G128" s="37"/>
      <c r="H128" s="37"/>
      <c r="I128" s="37"/>
    </row>
    <row r="129" spans="1:9" ht="12.75" x14ac:dyDescent="0.2">
      <c r="A129" s="37"/>
      <c r="B129" s="37"/>
      <c r="C129" s="37"/>
      <c r="D129" s="37"/>
      <c r="E129" s="37"/>
      <c r="F129" s="37"/>
      <c r="G129" s="37"/>
      <c r="H129" s="37"/>
      <c r="I129" s="37"/>
    </row>
    <row r="130" spans="1:9" ht="12.75" x14ac:dyDescent="0.2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9" ht="12.75" x14ac:dyDescent="0.2">
      <c r="A131" s="37"/>
      <c r="B131" s="37"/>
      <c r="C131" s="37"/>
      <c r="D131" s="37"/>
      <c r="E131" s="37"/>
      <c r="F131" s="37"/>
      <c r="G131" s="37"/>
      <c r="H131" s="37"/>
      <c r="I131" s="37"/>
    </row>
    <row r="132" spans="1:9" ht="12.75" x14ac:dyDescent="0.2">
      <c r="A132" s="37"/>
      <c r="B132" s="37"/>
      <c r="C132" s="37"/>
      <c r="D132" s="37"/>
      <c r="E132" s="37"/>
      <c r="F132" s="37"/>
      <c r="G132" s="37"/>
      <c r="H132" s="37"/>
      <c r="I132" s="37"/>
    </row>
    <row r="133" spans="1:9" ht="12.75" x14ac:dyDescent="0.2">
      <c r="A133" s="37"/>
      <c r="B133" s="37"/>
      <c r="C133" s="37"/>
      <c r="D133" s="37"/>
      <c r="E133" s="37"/>
      <c r="F133" s="37"/>
      <c r="G133" s="37"/>
      <c r="H133" s="37"/>
      <c r="I133" s="37"/>
    </row>
    <row r="134" spans="1:9" ht="12.75" x14ac:dyDescent="0.2">
      <c r="A134" s="37"/>
      <c r="B134" s="37"/>
      <c r="C134" s="37"/>
      <c r="D134" s="37"/>
      <c r="E134" s="37"/>
      <c r="F134" s="37"/>
      <c r="G134" s="37"/>
      <c r="H134" s="37"/>
      <c r="I134" s="37"/>
    </row>
    <row r="135" spans="1:9" ht="12.75" x14ac:dyDescent="0.2">
      <c r="A135" s="37"/>
      <c r="B135" s="37"/>
      <c r="C135" s="37"/>
      <c r="D135" s="37"/>
      <c r="E135" s="37"/>
      <c r="F135" s="37"/>
      <c r="G135" s="37"/>
      <c r="H135" s="37"/>
      <c r="I135" s="37"/>
    </row>
    <row r="136" spans="1:9" ht="12.75" x14ac:dyDescent="0.2">
      <c r="A136" s="37"/>
      <c r="B136" s="37"/>
      <c r="C136" s="37"/>
      <c r="D136" s="37"/>
      <c r="E136" s="37"/>
      <c r="F136" s="37"/>
      <c r="G136" s="37"/>
      <c r="H136" s="37"/>
      <c r="I136" s="37"/>
    </row>
    <row r="137" spans="1:9" ht="12.75" x14ac:dyDescent="0.2">
      <c r="A137" s="37"/>
      <c r="B137" s="37"/>
      <c r="C137" s="37"/>
      <c r="D137" s="37"/>
      <c r="E137" s="37"/>
      <c r="F137" s="37"/>
      <c r="G137" s="37"/>
      <c r="H137" s="37"/>
      <c r="I137" s="37"/>
    </row>
    <row r="138" spans="1:9" ht="12.75" x14ac:dyDescent="0.2">
      <c r="A138" s="37"/>
      <c r="B138" s="37"/>
      <c r="C138" s="37"/>
      <c r="D138" s="37"/>
      <c r="E138" s="37"/>
      <c r="F138" s="37"/>
      <c r="G138" s="37"/>
      <c r="H138" s="37"/>
      <c r="I138" s="37"/>
    </row>
    <row r="139" spans="1:9" ht="12.75" x14ac:dyDescent="0.2">
      <c r="A139" s="37"/>
      <c r="B139" s="37"/>
      <c r="C139" s="37"/>
      <c r="D139" s="37"/>
      <c r="E139" s="37"/>
      <c r="F139" s="37"/>
      <c r="G139" s="37"/>
      <c r="H139" s="37"/>
      <c r="I139" s="37"/>
    </row>
    <row r="140" spans="1:9" ht="12.75" x14ac:dyDescent="0.2">
      <c r="A140" s="37"/>
      <c r="B140" s="37"/>
      <c r="C140" s="37"/>
      <c r="D140" s="37"/>
      <c r="E140" s="37"/>
      <c r="F140" s="37"/>
      <c r="G140" s="37"/>
      <c r="H140" s="37"/>
      <c r="I140" s="37"/>
    </row>
    <row r="141" spans="1:9" ht="12.75" x14ac:dyDescent="0.2">
      <c r="A141" s="37"/>
      <c r="B141" s="37"/>
      <c r="C141" s="37"/>
      <c r="D141" s="37"/>
      <c r="E141" s="37"/>
      <c r="F141" s="37"/>
      <c r="G141" s="37"/>
      <c r="H141" s="37"/>
      <c r="I141" s="37"/>
    </row>
    <row r="142" spans="1:9" ht="12.75" x14ac:dyDescent="0.2">
      <c r="A142" s="37"/>
      <c r="B142" s="37"/>
      <c r="C142" s="37"/>
      <c r="D142" s="37"/>
      <c r="E142" s="37"/>
      <c r="F142" s="37"/>
      <c r="G142" s="37"/>
      <c r="H142" s="37"/>
      <c r="I142" s="37"/>
    </row>
    <row r="143" spans="1:9" ht="12.75" x14ac:dyDescent="0.2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9" ht="12.75" x14ac:dyDescent="0.2">
      <c r="A144" s="37"/>
      <c r="B144" s="37"/>
      <c r="C144" s="37"/>
      <c r="D144" s="37"/>
      <c r="E144" s="37"/>
      <c r="F144" s="37"/>
      <c r="G144" s="37"/>
      <c r="H144" s="37"/>
      <c r="I144" s="37"/>
    </row>
    <row r="145" spans="1:9" ht="12.75" x14ac:dyDescent="0.2">
      <c r="A145" s="37"/>
      <c r="B145" s="37"/>
      <c r="C145" s="37"/>
      <c r="D145" s="37"/>
      <c r="E145" s="37"/>
      <c r="F145" s="37"/>
      <c r="G145" s="37"/>
      <c r="H145" s="37"/>
      <c r="I145" s="37"/>
    </row>
    <row r="146" spans="1:9" ht="12.75" x14ac:dyDescent="0.2">
      <c r="A146" s="37"/>
      <c r="B146" s="37"/>
      <c r="C146" s="37"/>
      <c r="D146" s="37"/>
      <c r="E146" s="37"/>
      <c r="F146" s="37"/>
      <c r="G146" s="37"/>
      <c r="H146" s="37"/>
      <c r="I146" s="37"/>
    </row>
    <row r="147" spans="1:9" ht="12.75" x14ac:dyDescent="0.2">
      <c r="A147" s="37"/>
      <c r="B147" s="37"/>
      <c r="C147" s="37"/>
      <c r="D147" s="37"/>
      <c r="E147" s="37"/>
      <c r="F147" s="37"/>
      <c r="G147" s="37"/>
      <c r="H147" s="37"/>
      <c r="I147" s="37"/>
    </row>
    <row r="148" spans="1:9" ht="12.75" x14ac:dyDescent="0.2">
      <c r="A148" s="37"/>
      <c r="B148" s="37"/>
      <c r="C148" s="37"/>
      <c r="D148" s="37"/>
      <c r="E148" s="37"/>
      <c r="F148" s="37"/>
      <c r="G148" s="37"/>
      <c r="H148" s="37"/>
      <c r="I148" s="37"/>
    </row>
    <row r="149" spans="1:9" ht="12.75" x14ac:dyDescent="0.2">
      <c r="A149" s="37"/>
      <c r="B149" s="37"/>
      <c r="C149" s="37"/>
      <c r="D149" s="37"/>
      <c r="E149" s="37"/>
      <c r="F149" s="37"/>
      <c r="G149" s="37"/>
      <c r="H149" s="37"/>
      <c r="I149" s="37"/>
    </row>
  </sheetData>
  <mergeCells count="3">
    <mergeCell ref="B6:B11"/>
    <mergeCell ref="D6:G11"/>
    <mergeCell ref="C14:G14"/>
  </mergeCells>
  <pageMargins left="0.25" right="0.25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2848-E294-4066-9B90-960484A04550}">
  <sheetPr>
    <outlinePr summaryBelow="0" summaryRight="0"/>
    <pageSetUpPr fitToPage="1"/>
  </sheetPr>
  <dimension ref="A1:I146"/>
  <sheetViews>
    <sheetView topLeftCell="A25" zoomScaleNormal="100" workbookViewId="0">
      <selection activeCell="L29" sqref="L29"/>
    </sheetView>
  </sheetViews>
  <sheetFormatPr defaultColWidth="14.42578125" defaultRowHeight="15.75" customHeight="1" x14ac:dyDescent="0.2"/>
  <cols>
    <col min="1" max="1" width="5.28515625" style="96" customWidth="1"/>
    <col min="2" max="2" width="50.7109375" style="96" customWidth="1"/>
    <col min="3" max="4" width="12.5703125" style="96" customWidth="1"/>
    <col min="5" max="5" width="14.42578125" style="96"/>
    <col min="6" max="6" width="8.85546875" style="96" customWidth="1"/>
    <col min="7" max="8" width="15.42578125" style="96" customWidth="1"/>
    <col min="9" max="16384" width="14.42578125" style="96"/>
  </cols>
  <sheetData>
    <row r="1" spans="1:9" ht="15.75" customHeight="1" x14ac:dyDescent="0.2">
      <c r="A1" s="37"/>
      <c r="B1" s="37"/>
      <c r="C1" s="37"/>
      <c r="D1" s="37"/>
      <c r="E1" s="37"/>
      <c r="F1" s="37"/>
      <c r="G1" s="37"/>
      <c r="H1" s="37"/>
      <c r="I1" s="37"/>
    </row>
    <row r="2" spans="1:9" ht="15.75" customHeight="1" x14ac:dyDescent="0.2">
      <c r="A2" s="37"/>
      <c r="B2" s="35" t="s">
        <v>67</v>
      </c>
      <c r="H2" s="37"/>
      <c r="I2" s="37"/>
    </row>
    <row r="3" spans="1:9" ht="15.75" customHeight="1" x14ac:dyDescent="0.2">
      <c r="A3" s="37"/>
      <c r="H3" s="37"/>
      <c r="I3" s="37"/>
    </row>
    <row r="4" spans="1:9" ht="15.75" customHeight="1" x14ac:dyDescent="0.2">
      <c r="A4" s="37"/>
      <c r="H4" s="37"/>
      <c r="I4" s="37"/>
    </row>
    <row r="5" spans="1:9" ht="15.75" customHeight="1" x14ac:dyDescent="0.2">
      <c r="A5" s="37"/>
      <c r="B5" s="37"/>
      <c r="C5" s="37"/>
      <c r="D5" s="37"/>
      <c r="E5" s="37"/>
      <c r="F5" s="37"/>
      <c r="G5" s="37"/>
      <c r="H5" s="37"/>
      <c r="I5" s="37"/>
    </row>
    <row r="6" spans="1:9" ht="15.75" customHeight="1" x14ac:dyDescent="0.2">
      <c r="A6" s="37"/>
      <c r="B6" s="118" t="s">
        <v>19</v>
      </c>
      <c r="C6" s="41"/>
      <c r="D6" s="118" t="s">
        <v>20</v>
      </c>
      <c r="E6" s="119"/>
      <c r="F6" s="119"/>
      <c r="G6" s="119"/>
      <c r="H6" s="41"/>
      <c r="I6" s="37"/>
    </row>
    <row r="7" spans="1:9" ht="15.75" customHeight="1" x14ac:dyDescent="0.2">
      <c r="A7" s="37"/>
      <c r="B7" s="119"/>
      <c r="C7" s="42"/>
      <c r="D7" s="119"/>
      <c r="E7" s="119"/>
      <c r="F7" s="119"/>
      <c r="G7" s="119"/>
      <c r="H7" s="41"/>
      <c r="I7" s="37"/>
    </row>
    <row r="8" spans="1:9" ht="15.75" customHeight="1" x14ac:dyDescent="0.2">
      <c r="A8" s="37"/>
      <c r="B8" s="119"/>
      <c r="C8" s="42"/>
      <c r="D8" s="119"/>
      <c r="E8" s="119"/>
      <c r="F8" s="119"/>
      <c r="G8" s="119"/>
      <c r="H8" s="41"/>
      <c r="I8" s="37"/>
    </row>
    <row r="9" spans="1:9" ht="15.75" customHeight="1" x14ac:dyDescent="0.2">
      <c r="A9" s="37"/>
      <c r="B9" s="119"/>
      <c r="C9" s="42"/>
      <c r="D9" s="119"/>
      <c r="E9" s="119"/>
      <c r="F9" s="119"/>
      <c r="G9" s="119"/>
      <c r="H9" s="41"/>
      <c r="I9" s="37"/>
    </row>
    <row r="10" spans="1:9" ht="15.75" customHeight="1" x14ac:dyDescent="0.2">
      <c r="A10" s="37"/>
      <c r="B10" s="119"/>
      <c r="C10" s="41"/>
      <c r="D10" s="119"/>
      <c r="E10" s="119"/>
      <c r="F10" s="119"/>
      <c r="G10" s="119"/>
      <c r="H10" s="41"/>
      <c r="I10" s="37"/>
    </row>
    <row r="11" spans="1:9" ht="15.75" customHeight="1" x14ac:dyDescent="0.2">
      <c r="A11" s="37"/>
      <c r="B11" s="119"/>
      <c r="C11" s="41"/>
      <c r="D11" s="119"/>
      <c r="E11" s="119"/>
      <c r="F11" s="119"/>
      <c r="G11" s="119"/>
      <c r="H11" s="41"/>
      <c r="I11" s="37"/>
    </row>
    <row r="12" spans="1:9" ht="15.75" customHeight="1" x14ac:dyDescent="0.2">
      <c r="A12" s="37"/>
      <c r="B12" s="41"/>
      <c r="C12" s="41"/>
      <c r="D12" s="41"/>
      <c r="E12" s="41"/>
      <c r="F12" s="41"/>
      <c r="G12" s="41"/>
      <c r="H12" s="41"/>
      <c r="I12" s="37"/>
    </row>
    <row r="13" spans="1:9" ht="15.75" customHeight="1" x14ac:dyDescent="0.2">
      <c r="A13" s="37"/>
      <c r="B13" s="41"/>
      <c r="C13" s="41"/>
      <c r="D13" s="41"/>
      <c r="E13" s="41"/>
      <c r="F13" s="41"/>
      <c r="G13" s="41"/>
      <c r="H13" s="41"/>
      <c r="I13" s="37"/>
    </row>
    <row r="14" spans="1:9" ht="12.75" x14ac:dyDescent="0.2">
      <c r="A14" s="37"/>
      <c r="B14" s="43" t="s">
        <v>0</v>
      </c>
      <c r="C14" s="120" t="s">
        <v>76</v>
      </c>
      <c r="D14" s="119"/>
      <c r="E14" s="119"/>
      <c r="F14" s="119"/>
      <c r="G14" s="119"/>
      <c r="H14" s="41"/>
      <c r="I14" s="37"/>
    </row>
    <row r="15" spans="1:9" ht="12.75" x14ac:dyDescent="0.2">
      <c r="A15" s="37"/>
      <c r="B15" s="41"/>
      <c r="C15" s="41"/>
      <c r="D15" s="41"/>
      <c r="E15" s="41"/>
      <c r="F15" s="41"/>
      <c r="G15" s="41"/>
      <c r="H15" s="41"/>
      <c r="I15" s="37"/>
    </row>
    <row r="16" spans="1:9" ht="12.75" x14ac:dyDescent="0.2">
      <c r="A16" s="37"/>
      <c r="B16" s="44" t="s">
        <v>1</v>
      </c>
      <c r="C16" s="45" t="s">
        <v>6</v>
      </c>
      <c r="D16" s="45" t="s">
        <v>7</v>
      </c>
      <c r="E16" s="45" t="s">
        <v>8</v>
      </c>
      <c r="F16" s="45" t="s">
        <v>9</v>
      </c>
      <c r="G16" s="45" t="s">
        <v>2</v>
      </c>
      <c r="H16" s="46" t="s">
        <v>2</v>
      </c>
      <c r="I16" s="37"/>
    </row>
    <row r="17" spans="1:9" ht="13.5" thickBot="1" x14ac:dyDescent="0.25">
      <c r="A17" s="37"/>
      <c r="B17" s="40"/>
      <c r="C17" s="47" t="s">
        <v>10</v>
      </c>
      <c r="D17" s="48"/>
      <c r="E17" s="47" t="s">
        <v>11</v>
      </c>
      <c r="F17" s="47" t="s">
        <v>12</v>
      </c>
      <c r="G17" s="47" t="s">
        <v>3</v>
      </c>
      <c r="H17" s="49" t="s">
        <v>4</v>
      </c>
      <c r="I17" s="37"/>
    </row>
    <row r="18" spans="1:9" ht="13.5" thickBot="1" x14ac:dyDescent="0.25">
      <c r="A18" s="37"/>
      <c r="B18" s="69" t="s">
        <v>61</v>
      </c>
      <c r="C18" s="50"/>
      <c r="D18" s="50"/>
      <c r="E18" s="50"/>
      <c r="F18" s="50"/>
      <c r="G18" s="50"/>
      <c r="H18" s="51"/>
      <c r="I18" s="37"/>
    </row>
    <row r="19" spans="1:9" ht="13.5" thickBot="1" x14ac:dyDescent="0.25">
      <c r="A19" s="37"/>
      <c r="B19" s="69" t="s">
        <v>70</v>
      </c>
      <c r="C19" s="37"/>
      <c r="D19" s="37"/>
      <c r="E19" s="37"/>
      <c r="F19" s="37"/>
      <c r="G19" s="37"/>
      <c r="H19" s="52"/>
      <c r="I19" s="37"/>
    </row>
    <row r="20" spans="1:9" ht="12.75" x14ac:dyDescent="0.2">
      <c r="A20" s="37"/>
      <c r="B20" s="63" t="s">
        <v>26</v>
      </c>
      <c r="C20" s="38" t="s">
        <v>14</v>
      </c>
      <c r="D20" s="38">
        <v>1</v>
      </c>
      <c r="E20" s="53">
        <v>0</v>
      </c>
      <c r="F20" s="54">
        <v>0.21</v>
      </c>
      <c r="G20" s="55">
        <f t="shared" ref="G20:G27" si="0">D20*E20</f>
        <v>0</v>
      </c>
      <c r="H20" s="56">
        <f t="shared" ref="H20:H27" si="1">G20*1.21</f>
        <v>0</v>
      </c>
      <c r="I20" s="37"/>
    </row>
    <row r="21" spans="1:9" ht="12.75" x14ac:dyDescent="0.2">
      <c r="A21" s="37"/>
      <c r="B21" s="63" t="s">
        <v>27</v>
      </c>
      <c r="C21" s="38" t="s">
        <v>14</v>
      </c>
      <c r="D21" s="38">
        <v>1</v>
      </c>
      <c r="E21" s="53">
        <v>0</v>
      </c>
      <c r="F21" s="54">
        <v>0.21</v>
      </c>
      <c r="G21" s="55">
        <f t="shared" si="0"/>
        <v>0</v>
      </c>
      <c r="H21" s="56">
        <f t="shared" si="1"/>
        <v>0</v>
      </c>
      <c r="I21" s="37"/>
    </row>
    <row r="22" spans="1:9" ht="12.75" x14ac:dyDescent="0.2">
      <c r="A22" s="37"/>
      <c r="B22" s="63" t="s">
        <v>22</v>
      </c>
      <c r="C22" s="38" t="s">
        <v>18</v>
      </c>
      <c r="D22" s="38">
        <v>40</v>
      </c>
      <c r="E22" s="53">
        <v>0</v>
      </c>
      <c r="F22" s="54">
        <v>0.21</v>
      </c>
      <c r="G22" s="55">
        <f t="shared" si="0"/>
        <v>0</v>
      </c>
      <c r="H22" s="56">
        <f t="shared" si="1"/>
        <v>0</v>
      </c>
      <c r="I22" s="37"/>
    </row>
    <row r="23" spans="1:9" ht="12.75" x14ac:dyDescent="0.2">
      <c r="A23" s="37"/>
      <c r="B23" s="40" t="s">
        <v>23</v>
      </c>
      <c r="C23" s="38" t="s">
        <v>18</v>
      </c>
      <c r="D23" s="38">
        <v>40</v>
      </c>
      <c r="E23" s="53">
        <v>0</v>
      </c>
      <c r="F23" s="54">
        <v>0.21</v>
      </c>
      <c r="G23" s="55">
        <f t="shared" si="0"/>
        <v>0</v>
      </c>
      <c r="H23" s="56">
        <f t="shared" si="1"/>
        <v>0</v>
      </c>
      <c r="I23" s="37"/>
    </row>
    <row r="24" spans="1:9" ht="12.75" x14ac:dyDescent="0.2">
      <c r="A24" s="37"/>
      <c r="B24" s="40" t="s">
        <v>24</v>
      </c>
      <c r="C24" s="38" t="s">
        <v>18</v>
      </c>
      <c r="D24" s="38">
        <v>40</v>
      </c>
      <c r="E24" s="53">
        <v>0</v>
      </c>
      <c r="F24" s="54">
        <v>0.21</v>
      </c>
      <c r="G24" s="55">
        <f t="shared" si="0"/>
        <v>0</v>
      </c>
      <c r="H24" s="56">
        <f t="shared" si="1"/>
        <v>0</v>
      </c>
      <c r="I24" s="37"/>
    </row>
    <row r="25" spans="1:9" ht="12.75" x14ac:dyDescent="0.2">
      <c r="A25" s="37"/>
      <c r="B25" s="63" t="s">
        <v>28</v>
      </c>
      <c r="C25" s="2" t="s">
        <v>18</v>
      </c>
      <c r="D25" s="86">
        <v>45</v>
      </c>
      <c r="E25" s="53">
        <v>0</v>
      </c>
      <c r="F25" s="54">
        <v>0.21</v>
      </c>
      <c r="G25" s="55">
        <f t="shared" si="0"/>
        <v>0</v>
      </c>
      <c r="H25" s="56">
        <f t="shared" si="1"/>
        <v>0</v>
      </c>
      <c r="I25" s="37"/>
    </row>
    <row r="26" spans="1:9" ht="12.75" x14ac:dyDescent="0.2">
      <c r="A26" s="37"/>
      <c r="B26" s="40" t="s">
        <v>21</v>
      </c>
      <c r="C26" s="38" t="s">
        <v>18</v>
      </c>
      <c r="D26" s="38">
        <v>110</v>
      </c>
      <c r="E26" s="53">
        <v>0</v>
      </c>
      <c r="F26" s="54">
        <v>0.21</v>
      </c>
      <c r="G26" s="55">
        <f t="shared" si="0"/>
        <v>0</v>
      </c>
      <c r="H26" s="56">
        <f t="shared" si="1"/>
        <v>0</v>
      </c>
      <c r="I26" s="37"/>
    </row>
    <row r="27" spans="1:9" ht="12.75" x14ac:dyDescent="0.2">
      <c r="A27" s="37"/>
      <c r="B27" s="63" t="s">
        <v>29</v>
      </c>
      <c r="C27" s="38" t="s">
        <v>14</v>
      </c>
      <c r="D27" s="38">
        <v>1</v>
      </c>
      <c r="E27" s="53">
        <v>0</v>
      </c>
      <c r="F27" s="54">
        <v>0.21</v>
      </c>
      <c r="G27" s="55">
        <f t="shared" si="0"/>
        <v>0</v>
      </c>
      <c r="H27" s="56">
        <f t="shared" si="1"/>
        <v>0</v>
      </c>
      <c r="I27" s="37"/>
    </row>
    <row r="28" spans="1:9" ht="13.5" thickBot="1" x14ac:dyDescent="0.25">
      <c r="A28" s="81"/>
      <c r="B28" s="64"/>
      <c r="C28" s="38"/>
      <c r="D28" s="38"/>
      <c r="E28" s="53"/>
      <c r="F28" s="57"/>
      <c r="G28" s="58"/>
      <c r="H28" s="59"/>
      <c r="I28" s="37"/>
    </row>
    <row r="29" spans="1:9" ht="13.5" thickBot="1" x14ac:dyDescent="0.25">
      <c r="A29" s="80" t="s">
        <v>30</v>
      </c>
      <c r="B29" s="69" t="s">
        <v>62</v>
      </c>
      <c r="C29" s="38"/>
      <c r="D29" s="38"/>
      <c r="E29" s="53"/>
      <c r="F29" s="57"/>
      <c r="G29" s="58"/>
      <c r="H29" s="59"/>
      <c r="I29" s="37"/>
    </row>
    <row r="30" spans="1:9" ht="12.75" x14ac:dyDescent="0.2">
      <c r="A30" s="67"/>
      <c r="B30" s="65" t="s">
        <v>36</v>
      </c>
      <c r="C30" s="38" t="s">
        <v>13</v>
      </c>
      <c r="D30" s="38">
        <v>2</v>
      </c>
      <c r="E30" s="53">
        <v>0</v>
      </c>
      <c r="F30" s="57">
        <v>0.21</v>
      </c>
      <c r="G30" s="58">
        <f t="shared" ref="G30:G56" si="2">D30*E30</f>
        <v>0</v>
      </c>
      <c r="H30" s="59">
        <f t="shared" ref="H30:H56" si="3">G30*1.21</f>
        <v>0</v>
      </c>
      <c r="I30" s="37"/>
    </row>
    <row r="31" spans="1:9" ht="12.75" x14ac:dyDescent="0.2">
      <c r="A31" s="67"/>
      <c r="B31" s="88" t="s">
        <v>31</v>
      </c>
      <c r="C31" s="38" t="s">
        <v>13</v>
      </c>
      <c r="D31" s="90">
        <v>1</v>
      </c>
      <c r="E31" s="91">
        <v>0</v>
      </c>
      <c r="F31" s="57">
        <v>0.21</v>
      </c>
      <c r="G31" s="58">
        <f t="shared" si="2"/>
        <v>0</v>
      </c>
      <c r="H31" s="59">
        <f t="shared" si="3"/>
        <v>0</v>
      </c>
      <c r="I31" s="37"/>
    </row>
    <row r="32" spans="1:9" ht="12.75" x14ac:dyDescent="0.2">
      <c r="A32" s="67"/>
      <c r="B32" s="107" t="s">
        <v>83</v>
      </c>
      <c r="C32" s="108" t="s">
        <v>14</v>
      </c>
      <c r="D32" s="109">
        <v>1</v>
      </c>
      <c r="E32" s="110">
        <v>0</v>
      </c>
      <c r="F32" s="111">
        <v>0.21</v>
      </c>
      <c r="G32" s="112">
        <f t="shared" si="2"/>
        <v>0</v>
      </c>
      <c r="H32" s="113">
        <f t="shared" si="3"/>
        <v>0</v>
      </c>
      <c r="I32" s="37"/>
    </row>
    <row r="33" spans="1:9" ht="12.75" x14ac:dyDescent="0.2">
      <c r="A33" s="67"/>
      <c r="B33" s="107" t="s">
        <v>84</v>
      </c>
      <c r="C33" s="108" t="s">
        <v>14</v>
      </c>
      <c r="D33" s="109">
        <v>1</v>
      </c>
      <c r="E33" s="114">
        <v>0</v>
      </c>
      <c r="F33" s="111">
        <v>0.21</v>
      </c>
      <c r="G33" s="112">
        <f t="shared" si="2"/>
        <v>0</v>
      </c>
      <c r="H33" s="113">
        <f t="shared" si="3"/>
        <v>0</v>
      </c>
      <c r="I33" s="37"/>
    </row>
    <row r="34" spans="1:9" ht="13.5" thickBot="1" x14ac:dyDescent="0.25">
      <c r="A34" s="67"/>
      <c r="B34" s="64"/>
      <c r="C34" s="38"/>
      <c r="D34" s="38"/>
      <c r="E34" s="53"/>
      <c r="F34" s="57"/>
      <c r="G34" s="58"/>
      <c r="H34" s="59"/>
      <c r="I34" s="37"/>
    </row>
    <row r="35" spans="1:9" ht="13.5" thickBot="1" x14ac:dyDescent="0.25">
      <c r="A35" s="80" t="s">
        <v>34</v>
      </c>
      <c r="B35" s="69" t="s">
        <v>41</v>
      </c>
      <c r="C35" s="38"/>
      <c r="D35" s="38"/>
      <c r="E35" s="53"/>
      <c r="F35" s="57"/>
      <c r="G35" s="58"/>
      <c r="H35" s="59"/>
      <c r="I35" s="37"/>
    </row>
    <row r="36" spans="1:9" ht="12.75" x14ac:dyDescent="0.2">
      <c r="A36" s="67"/>
      <c r="B36" s="65" t="s">
        <v>63</v>
      </c>
      <c r="C36" s="38" t="s">
        <v>13</v>
      </c>
      <c r="D36" s="38">
        <v>2</v>
      </c>
      <c r="E36" s="53">
        <v>0</v>
      </c>
      <c r="F36" s="57">
        <v>0.21</v>
      </c>
      <c r="G36" s="58">
        <f t="shared" si="2"/>
        <v>0</v>
      </c>
      <c r="H36" s="59">
        <f t="shared" si="3"/>
        <v>0</v>
      </c>
      <c r="I36" s="37"/>
    </row>
    <row r="37" spans="1:9" ht="12.75" x14ac:dyDescent="0.2">
      <c r="A37" s="67"/>
      <c r="B37" s="107" t="s">
        <v>38</v>
      </c>
      <c r="C37" s="108" t="s">
        <v>14</v>
      </c>
      <c r="D37" s="109">
        <v>1</v>
      </c>
      <c r="E37" s="110">
        <v>0</v>
      </c>
      <c r="F37" s="111">
        <v>0.21</v>
      </c>
      <c r="G37" s="112">
        <f t="shared" si="2"/>
        <v>0</v>
      </c>
      <c r="H37" s="113">
        <f t="shared" si="3"/>
        <v>0</v>
      </c>
      <c r="I37" s="37"/>
    </row>
    <row r="38" spans="1:9" ht="12.75" x14ac:dyDescent="0.2">
      <c r="A38" s="67"/>
      <c r="B38" s="107" t="s">
        <v>39</v>
      </c>
      <c r="C38" s="108" t="s">
        <v>14</v>
      </c>
      <c r="D38" s="109">
        <v>1</v>
      </c>
      <c r="E38" s="114">
        <v>0</v>
      </c>
      <c r="F38" s="111">
        <v>0.21</v>
      </c>
      <c r="G38" s="112">
        <f t="shared" si="2"/>
        <v>0</v>
      </c>
      <c r="H38" s="113">
        <f t="shared" si="3"/>
        <v>0</v>
      </c>
      <c r="I38" s="37"/>
    </row>
    <row r="39" spans="1:9" ht="13.5" thickBot="1" x14ac:dyDescent="0.25">
      <c r="A39" s="67"/>
      <c r="B39" s="65"/>
      <c r="C39" s="38"/>
      <c r="D39" s="38"/>
      <c r="E39" s="53"/>
      <c r="F39" s="57"/>
      <c r="G39" s="58"/>
      <c r="H39" s="59"/>
      <c r="I39" s="37"/>
    </row>
    <row r="40" spans="1:9" ht="13.5" thickBot="1" x14ac:dyDescent="0.25">
      <c r="A40" s="80" t="s">
        <v>40</v>
      </c>
      <c r="B40" s="69" t="s">
        <v>41</v>
      </c>
      <c r="C40" s="38"/>
      <c r="D40" s="38"/>
      <c r="E40" s="53"/>
      <c r="F40" s="57"/>
      <c r="G40" s="58"/>
      <c r="H40" s="59"/>
      <c r="I40" s="37"/>
    </row>
    <row r="41" spans="1:9" ht="12.75" x14ac:dyDescent="0.2">
      <c r="A41" s="67"/>
      <c r="B41" s="65" t="s">
        <v>47</v>
      </c>
      <c r="C41" s="38" t="s">
        <v>13</v>
      </c>
      <c r="D41" s="95">
        <v>10</v>
      </c>
      <c r="E41" s="53">
        <v>0</v>
      </c>
      <c r="F41" s="57">
        <v>0.21</v>
      </c>
      <c r="G41" s="58">
        <f t="shared" si="2"/>
        <v>0</v>
      </c>
      <c r="H41" s="59">
        <f t="shared" si="3"/>
        <v>0</v>
      </c>
      <c r="I41" s="37"/>
    </row>
    <row r="42" spans="1:9" ht="12.75" x14ac:dyDescent="0.2">
      <c r="A42" s="67"/>
      <c r="B42" s="65" t="s">
        <v>48</v>
      </c>
      <c r="C42" s="38" t="s">
        <v>13</v>
      </c>
      <c r="D42" s="95">
        <v>30</v>
      </c>
      <c r="E42" s="53">
        <v>0</v>
      </c>
      <c r="F42" s="57">
        <v>0.21</v>
      </c>
      <c r="G42" s="58">
        <f t="shared" si="2"/>
        <v>0</v>
      </c>
      <c r="H42" s="59">
        <f t="shared" si="3"/>
        <v>0</v>
      </c>
      <c r="I42" s="37"/>
    </row>
    <row r="43" spans="1:9" ht="12.75" x14ac:dyDescent="0.2">
      <c r="A43" s="67"/>
      <c r="B43" s="65" t="s">
        <v>49</v>
      </c>
      <c r="C43" s="38" t="s">
        <v>13</v>
      </c>
      <c r="D43" s="95">
        <v>3</v>
      </c>
      <c r="E43" s="53">
        <v>0</v>
      </c>
      <c r="F43" s="57">
        <v>0.21</v>
      </c>
      <c r="G43" s="58">
        <f t="shared" si="2"/>
        <v>0</v>
      </c>
      <c r="H43" s="59">
        <f t="shared" si="3"/>
        <v>0</v>
      </c>
      <c r="I43" s="37"/>
    </row>
    <row r="44" spans="1:9" ht="12.75" x14ac:dyDescent="0.2">
      <c r="A44" s="67"/>
      <c r="B44" s="65" t="s">
        <v>50</v>
      </c>
      <c r="C44" s="38" t="s">
        <v>13</v>
      </c>
      <c r="D44" s="95">
        <v>9</v>
      </c>
      <c r="E44" s="53">
        <v>0</v>
      </c>
      <c r="F44" s="57">
        <v>0.21</v>
      </c>
      <c r="G44" s="58">
        <f t="shared" si="2"/>
        <v>0</v>
      </c>
      <c r="H44" s="59">
        <f t="shared" si="3"/>
        <v>0</v>
      </c>
      <c r="I44" s="37"/>
    </row>
    <row r="45" spans="1:9" ht="12.75" x14ac:dyDescent="0.2">
      <c r="A45" s="67"/>
      <c r="B45" s="107" t="s">
        <v>85</v>
      </c>
      <c r="C45" s="108" t="s">
        <v>14</v>
      </c>
      <c r="D45" s="108">
        <v>1</v>
      </c>
      <c r="E45" s="114">
        <v>0</v>
      </c>
      <c r="F45" s="111">
        <v>0.21</v>
      </c>
      <c r="G45" s="112">
        <f t="shared" si="2"/>
        <v>0</v>
      </c>
      <c r="H45" s="113">
        <f t="shared" si="3"/>
        <v>0</v>
      </c>
      <c r="I45" s="37"/>
    </row>
    <row r="46" spans="1:9" ht="12.75" x14ac:dyDescent="0.2">
      <c r="A46" s="67"/>
      <c r="B46" s="107" t="s">
        <v>45</v>
      </c>
      <c r="C46" s="108" t="s">
        <v>14</v>
      </c>
      <c r="D46" s="108">
        <v>1</v>
      </c>
      <c r="E46" s="114">
        <v>0</v>
      </c>
      <c r="F46" s="111">
        <v>0.21</v>
      </c>
      <c r="G46" s="112">
        <f t="shared" si="2"/>
        <v>0</v>
      </c>
      <c r="H46" s="113">
        <f t="shared" si="3"/>
        <v>0</v>
      </c>
      <c r="I46" s="37"/>
    </row>
    <row r="47" spans="1:9" ht="12.75" x14ac:dyDescent="0.2">
      <c r="A47" s="67"/>
      <c r="B47" s="65"/>
      <c r="C47" s="38"/>
      <c r="D47" s="38"/>
      <c r="E47" s="53"/>
      <c r="F47" s="57"/>
      <c r="G47" s="58"/>
      <c r="H47" s="59"/>
      <c r="I47" s="37"/>
    </row>
    <row r="48" spans="1:9" ht="13.5" thickBot="1" x14ac:dyDescent="0.25">
      <c r="A48" s="68"/>
      <c r="B48" s="64"/>
      <c r="C48" s="38"/>
      <c r="D48" s="38"/>
      <c r="E48" s="53"/>
      <c r="F48" s="57"/>
      <c r="G48" s="58"/>
      <c r="H48" s="59"/>
      <c r="I48" s="37"/>
    </row>
    <row r="49" spans="1:9" ht="13.5" thickBot="1" x14ac:dyDescent="0.25">
      <c r="A49" s="80" t="s">
        <v>46</v>
      </c>
      <c r="B49" s="69" t="s">
        <v>54</v>
      </c>
      <c r="C49" s="38"/>
      <c r="D49" s="38"/>
      <c r="E49" s="53"/>
      <c r="F49" s="57"/>
      <c r="G49" s="58"/>
      <c r="H49" s="59"/>
      <c r="I49" s="37"/>
    </row>
    <row r="50" spans="1:9" ht="12.75" x14ac:dyDescent="0.2">
      <c r="A50" s="66"/>
      <c r="B50" s="84" t="s">
        <v>64</v>
      </c>
      <c r="C50" s="38" t="s">
        <v>13</v>
      </c>
      <c r="D50" s="38">
        <v>1</v>
      </c>
      <c r="E50" s="53">
        <v>0</v>
      </c>
      <c r="F50" s="57">
        <v>0.21</v>
      </c>
      <c r="G50" s="58">
        <f t="shared" si="2"/>
        <v>0</v>
      </c>
      <c r="H50" s="59">
        <f t="shared" si="3"/>
        <v>0</v>
      </c>
      <c r="I50" s="37"/>
    </row>
    <row r="51" spans="1:9" ht="12.75" x14ac:dyDescent="0.2">
      <c r="A51" s="66"/>
      <c r="B51" s="83" t="s">
        <v>56</v>
      </c>
      <c r="C51" s="38" t="s">
        <v>13</v>
      </c>
      <c r="D51" s="38">
        <v>2</v>
      </c>
      <c r="E51" s="53">
        <v>0</v>
      </c>
      <c r="F51" s="57">
        <v>0.21</v>
      </c>
      <c r="G51" s="58">
        <f t="shared" si="2"/>
        <v>0</v>
      </c>
      <c r="H51" s="59">
        <f t="shared" si="3"/>
        <v>0</v>
      </c>
      <c r="I51" s="37"/>
    </row>
    <row r="52" spans="1:9" ht="12.75" x14ac:dyDescent="0.2">
      <c r="A52" s="66"/>
      <c r="B52" s="100" t="s">
        <v>57</v>
      </c>
      <c r="C52" s="38" t="s">
        <v>13</v>
      </c>
      <c r="D52" s="38">
        <v>4</v>
      </c>
      <c r="E52" s="53">
        <v>0</v>
      </c>
      <c r="F52" s="57">
        <v>0.21</v>
      </c>
      <c r="G52" s="58">
        <f t="shared" si="2"/>
        <v>0</v>
      </c>
      <c r="H52" s="59">
        <f t="shared" si="3"/>
        <v>0</v>
      </c>
      <c r="I52" s="37"/>
    </row>
    <row r="53" spans="1:9" ht="12.75" x14ac:dyDescent="0.2">
      <c r="A53" s="66"/>
      <c r="B53" s="83" t="s">
        <v>58</v>
      </c>
      <c r="C53" s="2" t="s">
        <v>65</v>
      </c>
      <c r="D53" s="38">
        <v>4</v>
      </c>
      <c r="E53" s="53">
        <v>0</v>
      </c>
      <c r="F53" s="57">
        <v>0.21</v>
      </c>
      <c r="G53" s="58">
        <f t="shared" si="2"/>
        <v>0</v>
      </c>
      <c r="H53" s="59">
        <f t="shared" si="3"/>
        <v>0</v>
      </c>
      <c r="I53" s="37"/>
    </row>
    <row r="54" spans="1:9" ht="12.75" x14ac:dyDescent="0.2">
      <c r="A54" s="66"/>
      <c r="B54" s="89" t="s">
        <v>72</v>
      </c>
      <c r="C54" s="38" t="s">
        <v>13</v>
      </c>
      <c r="D54" s="38">
        <v>1</v>
      </c>
      <c r="E54" s="53">
        <v>0</v>
      </c>
      <c r="F54" s="57">
        <v>0.21</v>
      </c>
      <c r="G54" s="58">
        <f t="shared" si="2"/>
        <v>0</v>
      </c>
      <c r="H54" s="59">
        <f t="shared" si="3"/>
        <v>0</v>
      </c>
      <c r="I54" s="37"/>
    </row>
    <row r="55" spans="1:9" ht="12.75" x14ac:dyDescent="0.2">
      <c r="A55" s="66"/>
      <c r="B55" s="115" t="s">
        <v>53</v>
      </c>
      <c r="C55" s="108" t="s">
        <v>14</v>
      </c>
      <c r="D55" s="108">
        <v>1</v>
      </c>
      <c r="E55" s="114">
        <v>0</v>
      </c>
      <c r="F55" s="111">
        <v>0.21</v>
      </c>
      <c r="G55" s="112">
        <f t="shared" si="2"/>
        <v>0</v>
      </c>
      <c r="H55" s="113">
        <f t="shared" si="3"/>
        <v>0</v>
      </c>
      <c r="I55" s="37"/>
    </row>
    <row r="56" spans="1:9" ht="12.75" x14ac:dyDescent="0.2">
      <c r="A56" s="66"/>
      <c r="B56" s="115" t="s">
        <v>59</v>
      </c>
      <c r="C56" s="108" t="s">
        <v>14</v>
      </c>
      <c r="D56" s="108">
        <v>1</v>
      </c>
      <c r="E56" s="114">
        <v>0</v>
      </c>
      <c r="F56" s="111">
        <v>0.21</v>
      </c>
      <c r="G56" s="112">
        <f t="shared" si="2"/>
        <v>0</v>
      </c>
      <c r="H56" s="113">
        <f t="shared" si="3"/>
        <v>0</v>
      </c>
      <c r="I56" s="37"/>
    </row>
    <row r="57" spans="1:9" ht="12.75" x14ac:dyDescent="0.2">
      <c r="A57" s="66"/>
      <c r="B57" s="82"/>
      <c r="C57" s="38"/>
      <c r="D57" s="38"/>
      <c r="E57" s="53"/>
      <c r="F57" s="57"/>
      <c r="G57" s="58"/>
      <c r="H57" s="59"/>
      <c r="I57" s="37"/>
    </row>
    <row r="58" spans="1:9" ht="12.75" x14ac:dyDescent="0.2">
      <c r="B58" s="98"/>
      <c r="C58" s="99"/>
      <c r="D58" s="99"/>
      <c r="E58" s="99"/>
      <c r="F58" s="99"/>
      <c r="G58" s="99"/>
      <c r="H58" s="101"/>
      <c r="I58" s="37"/>
    </row>
    <row r="59" spans="1:9" ht="13.5" thickBot="1" x14ac:dyDescent="0.25">
      <c r="A59" s="37"/>
      <c r="B59" s="39"/>
      <c r="C59" s="38"/>
      <c r="D59" s="38"/>
      <c r="E59" s="53"/>
      <c r="F59" s="37"/>
      <c r="G59" s="37"/>
      <c r="H59" s="52"/>
      <c r="I59" s="37"/>
    </row>
    <row r="60" spans="1:9" ht="16.5" thickBot="1" x14ac:dyDescent="0.3">
      <c r="A60" s="70" t="s">
        <v>79</v>
      </c>
      <c r="B60" s="3" t="s">
        <v>77</v>
      </c>
      <c r="C60" s="60"/>
      <c r="D60" s="60"/>
      <c r="E60" s="60"/>
      <c r="F60" s="60"/>
      <c r="G60" s="61">
        <f>SUM(G20:G58)</f>
        <v>0</v>
      </c>
      <c r="H60" s="62">
        <f>SUM(H20:H58)</f>
        <v>0</v>
      </c>
      <c r="I60" s="37"/>
    </row>
    <row r="61" spans="1:9" ht="12.75" x14ac:dyDescent="0.2">
      <c r="A61" s="37"/>
      <c r="B61" s="37"/>
      <c r="C61" s="37"/>
      <c r="D61" s="37"/>
      <c r="E61" s="53"/>
      <c r="F61" s="37"/>
      <c r="G61" s="37"/>
      <c r="H61" s="37"/>
      <c r="I61" s="37"/>
    </row>
    <row r="62" spans="1:9" ht="12.75" x14ac:dyDescent="0.2">
      <c r="A62" s="37"/>
      <c r="B62" s="37"/>
      <c r="C62" s="37"/>
      <c r="D62" s="37"/>
      <c r="E62" s="53"/>
      <c r="F62" s="37"/>
      <c r="G62" s="37"/>
      <c r="H62" s="37"/>
      <c r="I62" s="37"/>
    </row>
    <row r="63" spans="1:9" ht="12.75" x14ac:dyDescent="0.2">
      <c r="A63" s="37"/>
      <c r="B63" s="37"/>
      <c r="C63" s="37"/>
      <c r="D63" s="37"/>
      <c r="E63" s="53"/>
      <c r="F63" s="37"/>
      <c r="G63" s="37"/>
      <c r="H63" s="37"/>
      <c r="I63" s="37"/>
    </row>
    <row r="64" spans="1:9" ht="12.75" x14ac:dyDescent="0.2">
      <c r="A64" s="37"/>
      <c r="B64" s="37"/>
      <c r="C64" s="37"/>
      <c r="D64" s="37"/>
      <c r="E64" s="53"/>
      <c r="F64" s="37"/>
      <c r="G64" s="37"/>
      <c r="H64" s="37"/>
      <c r="I64" s="37"/>
    </row>
    <row r="65" spans="1:9" ht="12.75" x14ac:dyDescent="0.2">
      <c r="A65" s="37"/>
      <c r="B65" s="37"/>
      <c r="C65" s="37"/>
      <c r="D65" s="37"/>
      <c r="E65" s="37"/>
      <c r="F65" s="37"/>
      <c r="G65" s="37"/>
      <c r="H65" s="37"/>
      <c r="I65" s="37"/>
    </row>
    <row r="66" spans="1:9" ht="12.75" x14ac:dyDescent="0.2">
      <c r="A66" s="37"/>
      <c r="B66" s="37"/>
      <c r="C66" s="37"/>
      <c r="D66" s="37"/>
      <c r="E66" s="37"/>
      <c r="F66" s="37"/>
      <c r="G66" s="37"/>
      <c r="H66" s="37"/>
      <c r="I66" s="37"/>
    </row>
    <row r="67" spans="1:9" ht="12.75" x14ac:dyDescent="0.2">
      <c r="A67" s="37"/>
      <c r="B67" s="37"/>
      <c r="C67" s="37"/>
      <c r="D67" s="37"/>
      <c r="E67" s="37"/>
      <c r="F67" s="37"/>
      <c r="G67" s="37"/>
      <c r="H67" s="37"/>
      <c r="I67" s="37"/>
    </row>
    <row r="68" spans="1:9" ht="12.75" x14ac:dyDescent="0.2">
      <c r="A68" s="37"/>
      <c r="B68" s="37"/>
      <c r="C68" s="37"/>
      <c r="D68" s="37"/>
      <c r="E68" s="37"/>
      <c r="F68" s="37"/>
      <c r="G68" s="37"/>
      <c r="H68" s="37"/>
      <c r="I68" s="37"/>
    </row>
    <row r="69" spans="1:9" ht="12.75" x14ac:dyDescent="0.2">
      <c r="A69" s="37"/>
      <c r="B69" s="37"/>
      <c r="C69" s="37"/>
      <c r="D69" s="37"/>
      <c r="E69" s="37"/>
      <c r="F69" s="37"/>
      <c r="G69" s="37"/>
      <c r="H69" s="37"/>
      <c r="I69" s="37"/>
    </row>
    <row r="70" spans="1:9" ht="12.75" x14ac:dyDescent="0.2">
      <c r="A70" s="37"/>
      <c r="B70" s="37"/>
      <c r="C70" s="37"/>
      <c r="D70" s="37"/>
      <c r="E70" s="37"/>
      <c r="F70" s="37"/>
      <c r="G70" s="37"/>
      <c r="H70" s="37"/>
      <c r="I70" s="37"/>
    </row>
    <row r="71" spans="1:9" ht="12.75" x14ac:dyDescent="0.2">
      <c r="A71" s="37"/>
      <c r="B71" s="37"/>
      <c r="C71" s="37"/>
      <c r="D71" s="37"/>
      <c r="E71" s="37"/>
      <c r="F71" s="37"/>
      <c r="G71" s="37"/>
      <c r="H71" s="37"/>
      <c r="I71" s="37"/>
    </row>
    <row r="72" spans="1:9" ht="12.75" x14ac:dyDescent="0.2">
      <c r="A72" s="37"/>
      <c r="B72" s="37"/>
      <c r="C72" s="37"/>
      <c r="D72" s="37"/>
      <c r="E72" s="37"/>
      <c r="F72" s="37"/>
      <c r="G72" s="37"/>
      <c r="H72" s="37"/>
      <c r="I72" s="37"/>
    </row>
    <row r="73" spans="1:9" ht="12.75" x14ac:dyDescent="0.2">
      <c r="A73" s="37"/>
      <c r="B73" s="37"/>
      <c r="C73" s="37"/>
      <c r="D73" s="37"/>
      <c r="E73" s="37"/>
      <c r="F73" s="37"/>
      <c r="G73" s="37"/>
      <c r="H73" s="37"/>
      <c r="I73" s="37"/>
    </row>
    <row r="74" spans="1:9" ht="12.75" x14ac:dyDescent="0.2">
      <c r="A74" s="37"/>
      <c r="B74" s="37"/>
      <c r="C74" s="37"/>
      <c r="D74" s="37"/>
      <c r="E74" s="37"/>
      <c r="F74" s="37"/>
      <c r="G74" s="37"/>
      <c r="H74" s="37"/>
      <c r="I74" s="37"/>
    </row>
    <row r="75" spans="1:9" ht="12.75" x14ac:dyDescent="0.2">
      <c r="A75" s="37"/>
      <c r="B75" s="37"/>
      <c r="C75" s="37"/>
      <c r="D75" s="37"/>
      <c r="E75" s="37"/>
      <c r="F75" s="37"/>
      <c r="G75" s="37"/>
      <c r="H75" s="37"/>
      <c r="I75" s="37"/>
    </row>
    <row r="76" spans="1:9" ht="12.75" x14ac:dyDescent="0.2">
      <c r="A76" s="37"/>
      <c r="B76" s="37"/>
      <c r="C76" s="37"/>
      <c r="D76" s="37"/>
      <c r="E76" s="37"/>
      <c r="F76" s="37"/>
      <c r="G76" s="37"/>
      <c r="H76" s="37"/>
      <c r="I76" s="37"/>
    </row>
    <row r="77" spans="1:9" ht="12.75" x14ac:dyDescent="0.2">
      <c r="A77" s="37"/>
      <c r="B77" s="37"/>
      <c r="C77" s="37"/>
      <c r="D77" s="37"/>
      <c r="E77" s="37"/>
      <c r="F77" s="37"/>
      <c r="G77" s="37"/>
      <c r="H77" s="37"/>
      <c r="I77" s="37"/>
    </row>
    <row r="78" spans="1:9" ht="12.75" x14ac:dyDescent="0.2">
      <c r="A78" s="37"/>
      <c r="B78" s="37"/>
      <c r="C78" s="37"/>
      <c r="D78" s="37"/>
      <c r="E78" s="37"/>
      <c r="F78" s="37"/>
      <c r="G78" s="37"/>
      <c r="H78" s="37"/>
      <c r="I78" s="37"/>
    </row>
    <row r="79" spans="1:9" ht="12.75" x14ac:dyDescent="0.2">
      <c r="A79" s="37"/>
      <c r="B79" s="37"/>
      <c r="C79" s="37"/>
      <c r="D79" s="37"/>
      <c r="E79" s="37"/>
      <c r="F79" s="37"/>
      <c r="G79" s="37"/>
      <c r="H79" s="37"/>
      <c r="I79" s="37"/>
    </row>
    <row r="80" spans="1:9" ht="12.75" x14ac:dyDescent="0.2">
      <c r="A80" s="37"/>
      <c r="B80" s="37"/>
      <c r="C80" s="37"/>
      <c r="D80" s="37"/>
      <c r="E80" s="37"/>
      <c r="F80" s="37"/>
      <c r="G80" s="37"/>
      <c r="H80" s="37"/>
      <c r="I80" s="37"/>
    </row>
    <row r="81" spans="1:9" ht="12.75" x14ac:dyDescent="0.2">
      <c r="A81" s="37"/>
      <c r="B81" s="37"/>
      <c r="C81" s="37"/>
      <c r="D81" s="37"/>
      <c r="E81" s="37"/>
      <c r="F81" s="37"/>
      <c r="G81" s="37"/>
      <c r="H81" s="37"/>
      <c r="I81" s="37"/>
    </row>
    <row r="82" spans="1:9" ht="12.75" x14ac:dyDescent="0.2">
      <c r="A82" s="37"/>
      <c r="B82" s="37"/>
      <c r="C82" s="37"/>
      <c r="D82" s="37"/>
      <c r="E82" s="37"/>
      <c r="F82" s="37"/>
      <c r="G82" s="37"/>
      <c r="H82" s="37"/>
      <c r="I82" s="37"/>
    </row>
    <row r="83" spans="1:9" ht="12.75" x14ac:dyDescent="0.2">
      <c r="A83" s="37"/>
      <c r="B83" s="37"/>
      <c r="C83" s="37"/>
      <c r="D83" s="37"/>
      <c r="E83" s="37"/>
      <c r="F83" s="37"/>
      <c r="G83" s="37"/>
      <c r="H83" s="37"/>
      <c r="I83" s="37"/>
    </row>
    <row r="84" spans="1:9" ht="12.75" x14ac:dyDescent="0.2">
      <c r="A84" s="37"/>
      <c r="B84" s="37"/>
      <c r="C84" s="37"/>
      <c r="D84" s="37"/>
      <c r="E84" s="37"/>
      <c r="F84" s="37"/>
      <c r="G84" s="37"/>
      <c r="H84" s="37"/>
      <c r="I84" s="37"/>
    </row>
    <row r="85" spans="1:9" ht="12.75" x14ac:dyDescent="0.2">
      <c r="A85" s="37"/>
      <c r="B85" s="37"/>
      <c r="C85" s="37"/>
      <c r="D85" s="37"/>
      <c r="E85" s="37"/>
      <c r="F85" s="37"/>
      <c r="G85" s="37"/>
      <c r="H85" s="37"/>
      <c r="I85" s="37"/>
    </row>
    <row r="86" spans="1:9" ht="12.75" x14ac:dyDescent="0.2">
      <c r="A86" s="37"/>
      <c r="B86" s="37"/>
      <c r="C86" s="37"/>
      <c r="D86" s="37"/>
      <c r="E86" s="37"/>
      <c r="F86" s="37"/>
      <c r="G86" s="37"/>
      <c r="H86" s="37"/>
      <c r="I86" s="37"/>
    </row>
    <row r="87" spans="1:9" ht="12.75" x14ac:dyDescent="0.2">
      <c r="A87" s="37"/>
      <c r="B87" s="37"/>
      <c r="C87" s="37"/>
      <c r="D87" s="37"/>
      <c r="E87" s="37"/>
      <c r="F87" s="37"/>
      <c r="G87" s="37"/>
      <c r="H87" s="37"/>
      <c r="I87" s="37"/>
    </row>
    <row r="88" spans="1:9" ht="12.75" x14ac:dyDescent="0.2">
      <c r="A88" s="37"/>
      <c r="B88" s="37"/>
      <c r="C88" s="37"/>
      <c r="D88" s="37"/>
      <c r="E88" s="37"/>
      <c r="F88" s="37"/>
      <c r="G88" s="37"/>
      <c r="H88" s="37"/>
      <c r="I88" s="37"/>
    </row>
    <row r="89" spans="1:9" ht="12.75" x14ac:dyDescent="0.2">
      <c r="A89" s="37"/>
      <c r="B89" s="37"/>
      <c r="C89" s="37"/>
      <c r="D89" s="37"/>
      <c r="E89" s="37"/>
      <c r="F89" s="37"/>
      <c r="G89" s="37"/>
      <c r="H89" s="37"/>
      <c r="I89" s="37"/>
    </row>
    <row r="90" spans="1:9" ht="12.75" x14ac:dyDescent="0.2">
      <c r="A90" s="37"/>
      <c r="B90" s="37"/>
      <c r="C90" s="37"/>
      <c r="D90" s="37"/>
      <c r="E90" s="37"/>
      <c r="F90" s="37"/>
      <c r="G90" s="37"/>
      <c r="H90" s="37"/>
      <c r="I90" s="37"/>
    </row>
    <row r="91" spans="1:9" ht="12.75" x14ac:dyDescent="0.2">
      <c r="A91" s="37"/>
      <c r="B91" s="37"/>
      <c r="C91" s="37"/>
      <c r="D91" s="37"/>
      <c r="E91" s="37"/>
      <c r="F91" s="37"/>
      <c r="G91" s="37"/>
      <c r="H91" s="37"/>
      <c r="I91" s="37"/>
    </row>
    <row r="92" spans="1:9" ht="12.75" x14ac:dyDescent="0.2">
      <c r="A92" s="37"/>
      <c r="B92" s="37"/>
      <c r="C92" s="37"/>
      <c r="D92" s="37"/>
      <c r="E92" s="37"/>
      <c r="F92" s="37"/>
      <c r="G92" s="37"/>
      <c r="H92" s="37"/>
      <c r="I92" s="37"/>
    </row>
    <row r="93" spans="1:9" ht="12.75" x14ac:dyDescent="0.2">
      <c r="A93" s="37"/>
      <c r="B93" s="37"/>
      <c r="C93" s="37"/>
      <c r="D93" s="37"/>
      <c r="E93" s="37"/>
      <c r="F93" s="37"/>
      <c r="G93" s="37"/>
      <c r="H93" s="37"/>
      <c r="I93" s="37"/>
    </row>
    <row r="94" spans="1:9" ht="12.75" x14ac:dyDescent="0.2">
      <c r="A94" s="37"/>
      <c r="B94" s="37"/>
      <c r="C94" s="37"/>
      <c r="D94" s="37"/>
      <c r="E94" s="37"/>
      <c r="F94" s="37"/>
      <c r="G94" s="37"/>
      <c r="H94" s="37"/>
      <c r="I94" s="37"/>
    </row>
    <row r="95" spans="1:9" ht="12.75" x14ac:dyDescent="0.2">
      <c r="A95" s="37"/>
      <c r="B95" s="37"/>
      <c r="C95" s="37"/>
      <c r="D95" s="37"/>
      <c r="E95" s="37"/>
      <c r="F95" s="37"/>
      <c r="G95" s="37"/>
      <c r="H95" s="37"/>
      <c r="I95" s="37"/>
    </row>
    <row r="96" spans="1:9" ht="12.75" x14ac:dyDescent="0.2">
      <c r="A96" s="37"/>
      <c r="B96" s="37"/>
      <c r="C96" s="37"/>
      <c r="D96" s="37"/>
      <c r="E96" s="37"/>
      <c r="F96" s="37"/>
      <c r="G96" s="37"/>
      <c r="H96" s="37"/>
      <c r="I96" s="37"/>
    </row>
    <row r="97" spans="1:9" ht="12.75" x14ac:dyDescent="0.2">
      <c r="A97" s="37"/>
      <c r="B97" s="37"/>
      <c r="C97" s="37"/>
      <c r="D97" s="37"/>
      <c r="E97" s="37"/>
      <c r="F97" s="37"/>
      <c r="G97" s="37"/>
      <c r="H97" s="37"/>
      <c r="I97" s="37"/>
    </row>
    <row r="98" spans="1:9" ht="12.75" x14ac:dyDescent="0.2">
      <c r="A98" s="37"/>
      <c r="B98" s="37"/>
      <c r="C98" s="37"/>
      <c r="D98" s="37"/>
      <c r="E98" s="37"/>
      <c r="F98" s="37"/>
      <c r="G98" s="37"/>
      <c r="H98" s="37"/>
      <c r="I98" s="37"/>
    </row>
    <row r="99" spans="1:9" ht="12.75" x14ac:dyDescent="0.2">
      <c r="A99" s="37"/>
      <c r="B99" s="37"/>
      <c r="C99" s="37"/>
      <c r="D99" s="37"/>
      <c r="E99" s="37"/>
      <c r="F99" s="37"/>
      <c r="G99" s="37"/>
      <c r="H99" s="37"/>
      <c r="I99" s="37"/>
    </row>
    <row r="100" spans="1:9" ht="12.75" x14ac:dyDescent="0.2">
      <c r="A100" s="37"/>
      <c r="B100" s="37"/>
      <c r="C100" s="37"/>
      <c r="D100" s="37"/>
      <c r="E100" s="37"/>
      <c r="F100" s="37"/>
      <c r="G100" s="37"/>
      <c r="H100" s="37"/>
      <c r="I100" s="37"/>
    </row>
    <row r="101" spans="1:9" ht="12.75" x14ac:dyDescent="0.2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9" ht="12.75" x14ac:dyDescent="0.2">
      <c r="A102" s="37"/>
      <c r="B102" s="37"/>
      <c r="C102" s="37"/>
      <c r="D102" s="37"/>
      <c r="E102" s="37"/>
      <c r="F102" s="37"/>
      <c r="G102" s="37"/>
      <c r="H102" s="37"/>
      <c r="I102" s="37"/>
    </row>
    <row r="103" spans="1:9" ht="12.75" x14ac:dyDescent="0.2">
      <c r="A103" s="37"/>
      <c r="B103" s="37"/>
      <c r="C103" s="37"/>
      <c r="D103" s="37"/>
      <c r="E103" s="37"/>
      <c r="F103" s="37"/>
      <c r="G103" s="37"/>
      <c r="H103" s="37"/>
      <c r="I103" s="37"/>
    </row>
    <row r="104" spans="1:9" ht="12.75" x14ac:dyDescent="0.2">
      <c r="A104" s="37"/>
      <c r="B104" s="37"/>
      <c r="C104" s="37"/>
      <c r="D104" s="37"/>
      <c r="E104" s="37"/>
      <c r="F104" s="37"/>
      <c r="G104" s="37"/>
      <c r="H104" s="37"/>
      <c r="I104" s="37"/>
    </row>
    <row r="105" spans="1:9" ht="12.75" x14ac:dyDescent="0.2">
      <c r="A105" s="37"/>
      <c r="B105" s="37"/>
      <c r="C105" s="37"/>
      <c r="D105" s="37"/>
      <c r="E105" s="37"/>
      <c r="F105" s="37"/>
      <c r="G105" s="37"/>
      <c r="H105" s="37"/>
      <c r="I105" s="37"/>
    </row>
    <row r="106" spans="1:9" ht="12.75" x14ac:dyDescent="0.2">
      <c r="A106" s="37"/>
      <c r="B106" s="37"/>
      <c r="C106" s="37"/>
      <c r="D106" s="37"/>
      <c r="E106" s="37"/>
      <c r="F106" s="37"/>
      <c r="G106" s="37"/>
      <c r="H106" s="37"/>
      <c r="I106" s="37"/>
    </row>
    <row r="107" spans="1:9" ht="12.75" x14ac:dyDescent="0.2">
      <c r="A107" s="37"/>
      <c r="B107" s="37"/>
      <c r="C107" s="37"/>
      <c r="D107" s="37"/>
      <c r="E107" s="37"/>
      <c r="F107" s="37"/>
      <c r="G107" s="37"/>
      <c r="H107" s="37"/>
      <c r="I107" s="37"/>
    </row>
    <row r="108" spans="1:9" ht="12.75" x14ac:dyDescent="0.2">
      <c r="A108" s="37"/>
      <c r="B108" s="37"/>
      <c r="C108" s="37"/>
      <c r="D108" s="37"/>
      <c r="E108" s="37"/>
      <c r="F108" s="37"/>
      <c r="G108" s="37"/>
      <c r="H108" s="37"/>
      <c r="I108" s="37"/>
    </row>
    <row r="109" spans="1:9" ht="12.75" x14ac:dyDescent="0.2">
      <c r="A109" s="37"/>
      <c r="B109" s="37"/>
      <c r="C109" s="37"/>
      <c r="D109" s="37"/>
      <c r="E109" s="37"/>
      <c r="F109" s="37"/>
      <c r="G109" s="37"/>
      <c r="H109" s="37"/>
      <c r="I109" s="37"/>
    </row>
    <row r="110" spans="1:9" ht="12.75" x14ac:dyDescent="0.2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9" ht="12.75" x14ac:dyDescent="0.2">
      <c r="A111" s="37"/>
      <c r="B111" s="37"/>
      <c r="C111" s="37"/>
      <c r="D111" s="37"/>
      <c r="E111" s="37"/>
      <c r="F111" s="37"/>
      <c r="G111" s="37"/>
      <c r="H111" s="37"/>
      <c r="I111" s="37"/>
    </row>
    <row r="112" spans="1:9" ht="12.75" x14ac:dyDescent="0.2">
      <c r="A112" s="37"/>
      <c r="B112" s="37"/>
      <c r="C112" s="37"/>
      <c r="D112" s="37"/>
      <c r="E112" s="37"/>
      <c r="F112" s="37"/>
      <c r="G112" s="37"/>
      <c r="H112" s="37"/>
      <c r="I112" s="37"/>
    </row>
    <row r="113" spans="1:9" ht="12.75" x14ac:dyDescent="0.2">
      <c r="A113" s="37"/>
      <c r="B113" s="37"/>
      <c r="C113" s="37"/>
      <c r="D113" s="37"/>
      <c r="E113" s="37"/>
      <c r="F113" s="37"/>
      <c r="G113" s="37"/>
      <c r="H113" s="37"/>
      <c r="I113" s="37"/>
    </row>
    <row r="114" spans="1:9" ht="12.75" x14ac:dyDescent="0.2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9" ht="12.75" x14ac:dyDescent="0.2">
      <c r="A115" s="37"/>
      <c r="B115" s="37"/>
      <c r="C115" s="37"/>
      <c r="D115" s="37"/>
      <c r="E115" s="37"/>
      <c r="F115" s="37"/>
      <c r="G115" s="37"/>
      <c r="H115" s="37"/>
      <c r="I115" s="37"/>
    </row>
    <row r="116" spans="1:9" ht="12.75" x14ac:dyDescent="0.2">
      <c r="A116" s="37"/>
      <c r="B116" s="37"/>
      <c r="C116" s="37"/>
      <c r="D116" s="37"/>
      <c r="E116" s="37"/>
      <c r="F116" s="37"/>
      <c r="G116" s="37"/>
      <c r="H116" s="37"/>
      <c r="I116" s="37"/>
    </row>
    <row r="117" spans="1:9" ht="12.75" x14ac:dyDescent="0.2">
      <c r="A117" s="37"/>
      <c r="B117" s="37"/>
      <c r="C117" s="37"/>
      <c r="D117" s="37"/>
      <c r="E117" s="37"/>
      <c r="F117" s="37"/>
      <c r="G117" s="37"/>
      <c r="H117" s="37"/>
      <c r="I117" s="37"/>
    </row>
    <row r="118" spans="1:9" ht="12.75" x14ac:dyDescent="0.2">
      <c r="A118" s="37"/>
      <c r="B118" s="37"/>
      <c r="C118" s="37"/>
      <c r="D118" s="37"/>
      <c r="E118" s="37"/>
      <c r="F118" s="37"/>
      <c r="G118" s="37"/>
      <c r="H118" s="37"/>
      <c r="I118" s="37"/>
    </row>
    <row r="119" spans="1:9" ht="12.75" x14ac:dyDescent="0.2">
      <c r="A119" s="37"/>
      <c r="B119" s="37"/>
      <c r="C119" s="37"/>
      <c r="D119" s="37"/>
      <c r="E119" s="37"/>
      <c r="F119" s="37"/>
      <c r="G119" s="37"/>
      <c r="H119" s="37"/>
      <c r="I119" s="37"/>
    </row>
    <row r="120" spans="1:9" ht="12.75" x14ac:dyDescent="0.2">
      <c r="A120" s="37"/>
      <c r="B120" s="37"/>
      <c r="C120" s="37"/>
      <c r="D120" s="37"/>
      <c r="E120" s="37"/>
      <c r="F120" s="37"/>
      <c r="G120" s="37"/>
      <c r="H120" s="37"/>
      <c r="I120" s="37"/>
    </row>
    <row r="121" spans="1:9" ht="12.75" x14ac:dyDescent="0.2">
      <c r="A121" s="37"/>
      <c r="B121" s="37"/>
      <c r="C121" s="37"/>
      <c r="D121" s="37"/>
      <c r="E121" s="37"/>
      <c r="F121" s="37"/>
      <c r="G121" s="37"/>
      <c r="H121" s="37"/>
      <c r="I121" s="37"/>
    </row>
    <row r="122" spans="1:9" ht="12.75" x14ac:dyDescent="0.2">
      <c r="A122" s="37"/>
      <c r="B122" s="37"/>
      <c r="C122" s="37"/>
      <c r="D122" s="37"/>
      <c r="E122" s="37"/>
      <c r="F122" s="37"/>
      <c r="G122" s="37"/>
      <c r="H122" s="37"/>
      <c r="I122" s="37"/>
    </row>
    <row r="123" spans="1:9" ht="12.75" x14ac:dyDescent="0.2">
      <c r="A123" s="37"/>
      <c r="B123" s="37"/>
      <c r="C123" s="37"/>
      <c r="D123" s="37"/>
      <c r="E123" s="37"/>
      <c r="F123" s="37"/>
      <c r="G123" s="37"/>
      <c r="H123" s="37"/>
      <c r="I123" s="37"/>
    </row>
    <row r="124" spans="1:9" ht="12.75" x14ac:dyDescent="0.2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9" ht="12.75" x14ac:dyDescent="0.2">
      <c r="A125" s="37"/>
      <c r="B125" s="37"/>
      <c r="C125" s="37"/>
      <c r="D125" s="37"/>
      <c r="E125" s="37"/>
      <c r="F125" s="37"/>
      <c r="G125" s="37"/>
      <c r="H125" s="37"/>
      <c r="I125" s="37"/>
    </row>
    <row r="126" spans="1:9" ht="12.75" x14ac:dyDescent="0.2">
      <c r="A126" s="37"/>
      <c r="B126" s="37"/>
      <c r="C126" s="37"/>
      <c r="D126" s="37"/>
      <c r="E126" s="37"/>
      <c r="F126" s="37"/>
      <c r="G126" s="37"/>
      <c r="H126" s="37"/>
      <c r="I126" s="37"/>
    </row>
    <row r="127" spans="1:9" ht="12.75" x14ac:dyDescent="0.2">
      <c r="A127" s="37"/>
      <c r="B127" s="37"/>
      <c r="C127" s="37"/>
      <c r="D127" s="37"/>
      <c r="E127" s="37"/>
      <c r="F127" s="37"/>
      <c r="G127" s="37"/>
      <c r="H127" s="37"/>
      <c r="I127" s="37"/>
    </row>
    <row r="128" spans="1:9" ht="12.75" x14ac:dyDescent="0.2">
      <c r="A128" s="37"/>
      <c r="B128" s="37"/>
      <c r="C128" s="37"/>
      <c r="D128" s="37"/>
      <c r="E128" s="37"/>
      <c r="F128" s="37"/>
      <c r="G128" s="37"/>
      <c r="H128" s="37"/>
      <c r="I128" s="37"/>
    </row>
    <row r="129" spans="1:9" ht="12.75" x14ac:dyDescent="0.2">
      <c r="A129" s="37"/>
      <c r="B129" s="37"/>
      <c r="C129" s="37"/>
      <c r="D129" s="37"/>
      <c r="E129" s="37"/>
      <c r="F129" s="37"/>
      <c r="G129" s="37"/>
      <c r="H129" s="37"/>
      <c r="I129" s="37"/>
    </row>
    <row r="130" spans="1:9" ht="12.75" x14ac:dyDescent="0.2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9" ht="12.75" x14ac:dyDescent="0.2">
      <c r="A131" s="37"/>
      <c r="B131" s="37"/>
      <c r="C131" s="37"/>
      <c r="D131" s="37"/>
      <c r="E131" s="37"/>
      <c r="F131" s="37"/>
      <c r="G131" s="37"/>
      <c r="H131" s="37"/>
      <c r="I131" s="37"/>
    </row>
    <row r="132" spans="1:9" ht="12.75" x14ac:dyDescent="0.2">
      <c r="A132" s="37"/>
      <c r="B132" s="37"/>
      <c r="C132" s="37"/>
      <c r="D132" s="37"/>
      <c r="E132" s="37"/>
      <c r="F132" s="37"/>
      <c r="G132" s="37"/>
      <c r="H132" s="37"/>
      <c r="I132" s="37"/>
    </row>
    <row r="133" spans="1:9" ht="12.75" x14ac:dyDescent="0.2">
      <c r="A133" s="37"/>
      <c r="B133" s="37"/>
      <c r="C133" s="37"/>
      <c r="D133" s="37"/>
      <c r="E133" s="37"/>
      <c r="F133" s="37"/>
      <c r="G133" s="37"/>
      <c r="H133" s="37"/>
      <c r="I133" s="37"/>
    </row>
    <row r="134" spans="1:9" ht="12.75" x14ac:dyDescent="0.2">
      <c r="A134" s="37"/>
      <c r="B134" s="37"/>
      <c r="C134" s="37"/>
      <c r="D134" s="37"/>
      <c r="E134" s="37"/>
      <c r="F134" s="37"/>
      <c r="G134" s="37"/>
      <c r="H134" s="37"/>
      <c r="I134" s="37"/>
    </row>
    <row r="135" spans="1:9" ht="12.75" x14ac:dyDescent="0.2">
      <c r="A135" s="37"/>
      <c r="B135" s="37"/>
      <c r="C135" s="37"/>
      <c r="D135" s="37"/>
      <c r="E135" s="37"/>
      <c r="F135" s="37"/>
      <c r="G135" s="37"/>
      <c r="H135" s="37"/>
      <c r="I135" s="37"/>
    </row>
    <row r="136" spans="1:9" ht="12.75" x14ac:dyDescent="0.2">
      <c r="A136" s="37"/>
      <c r="B136" s="37"/>
      <c r="C136" s="37"/>
      <c r="D136" s="37"/>
      <c r="E136" s="37"/>
      <c r="F136" s="37"/>
      <c r="G136" s="37"/>
      <c r="H136" s="37"/>
      <c r="I136" s="37"/>
    </row>
    <row r="137" spans="1:9" ht="12.75" x14ac:dyDescent="0.2">
      <c r="A137" s="37"/>
      <c r="B137" s="37"/>
      <c r="C137" s="37"/>
      <c r="D137" s="37"/>
      <c r="E137" s="37"/>
      <c r="F137" s="37"/>
      <c r="G137" s="37"/>
      <c r="H137" s="37"/>
      <c r="I137" s="37"/>
    </row>
    <row r="138" spans="1:9" ht="12.75" x14ac:dyDescent="0.2">
      <c r="A138" s="37"/>
      <c r="B138" s="37"/>
      <c r="C138" s="37"/>
      <c r="D138" s="37"/>
      <c r="E138" s="37"/>
      <c r="F138" s="37"/>
      <c r="G138" s="37"/>
      <c r="H138" s="37"/>
      <c r="I138" s="37"/>
    </row>
    <row r="139" spans="1:9" ht="12.75" x14ac:dyDescent="0.2">
      <c r="A139" s="37"/>
      <c r="B139" s="37"/>
      <c r="C139" s="37"/>
      <c r="D139" s="37"/>
      <c r="E139" s="37"/>
      <c r="F139" s="37"/>
      <c r="G139" s="37"/>
      <c r="H139" s="37"/>
      <c r="I139" s="37"/>
    </row>
    <row r="140" spans="1:9" ht="12.75" x14ac:dyDescent="0.2">
      <c r="A140" s="37"/>
      <c r="B140" s="37"/>
      <c r="C140" s="37"/>
      <c r="D140" s="37"/>
      <c r="E140" s="37"/>
      <c r="F140" s="37"/>
      <c r="G140" s="37"/>
      <c r="H140" s="37"/>
      <c r="I140" s="37"/>
    </row>
    <row r="141" spans="1:9" ht="12.75" x14ac:dyDescent="0.2">
      <c r="A141" s="37"/>
      <c r="B141" s="37"/>
      <c r="C141" s="37"/>
      <c r="D141" s="37"/>
      <c r="E141" s="37"/>
      <c r="F141" s="37"/>
      <c r="G141" s="37"/>
      <c r="H141" s="37"/>
      <c r="I141" s="37"/>
    </row>
    <row r="142" spans="1:9" ht="12.75" x14ac:dyDescent="0.2">
      <c r="A142" s="37"/>
      <c r="B142" s="37"/>
      <c r="C142" s="37"/>
      <c r="D142" s="37"/>
      <c r="E142" s="37"/>
      <c r="F142" s="37"/>
      <c r="G142" s="37"/>
      <c r="H142" s="37"/>
      <c r="I142" s="37"/>
    </row>
    <row r="143" spans="1:9" ht="12.75" x14ac:dyDescent="0.2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9" ht="12.75" x14ac:dyDescent="0.2">
      <c r="A144" s="37"/>
      <c r="B144" s="37"/>
      <c r="C144" s="37"/>
      <c r="D144" s="37"/>
      <c r="E144" s="37"/>
      <c r="F144" s="37"/>
      <c r="G144" s="37"/>
      <c r="H144" s="37"/>
      <c r="I144" s="37"/>
    </row>
    <row r="145" spans="1:9" ht="12.75" x14ac:dyDescent="0.2">
      <c r="A145" s="37"/>
      <c r="B145" s="37"/>
      <c r="C145" s="37"/>
      <c r="D145" s="37"/>
      <c r="E145" s="37"/>
      <c r="F145" s="37"/>
      <c r="G145" s="37"/>
      <c r="H145" s="37"/>
      <c r="I145" s="37"/>
    </row>
    <row r="146" spans="1:9" ht="12.75" x14ac:dyDescent="0.2">
      <c r="A146" s="37"/>
      <c r="B146" s="37"/>
      <c r="C146" s="37"/>
      <c r="D146" s="37"/>
      <c r="E146" s="37"/>
      <c r="F146" s="37"/>
      <c r="G146" s="37"/>
      <c r="H146" s="37"/>
      <c r="I146" s="37"/>
    </row>
  </sheetData>
  <mergeCells count="3">
    <mergeCell ref="B6:B11"/>
    <mergeCell ref="D6:G11"/>
    <mergeCell ref="C14:G14"/>
  </mergeCells>
  <pageMargins left="0.25" right="0.25" top="0.75" bottom="0.75" header="0.3" footer="0.3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0582-78DD-4298-8268-93AEB3014CB0}">
  <sheetPr>
    <outlinePr summaryBelow="0" summaryRight="0"/>
    <pageSetUpPr fitToPage="1"/>
  </sheetPr>
  <dimension ref="A1:I116"/>
  <sheetViews>
    <sheetView tabSelected="1" zoomScale="96" zoomScaleNormal="96" workbookViewId="0">
      <selection activeCell="K21" sqref="K21"/>
    </sheetView>
  </sheetViews>
  <sheetFormatPr defaultColWidth="14.42578125" defaultRowHeight="15.75" customHeight="1" x14ac:dyDescent="0.2"/>
  <cols>
    <col min="1" max="1" width="5.28515625" style="96" customWidth="1"/>
    <col min="2" max="2" width="50.7109375" style="96" customWidth="1"/>
    <col min="3" max="4" width="12.5703125" style="96" customWidth="1"/>
    <col min="5" max="5" width="14.42578125" style="96"/>
    <col min="6" max="6" width="8.85546875" style="96" customWidth="1"/>
    <col min="7" max="8" width="15.42578125" style="96" customWidth="1"/>
    <col min="9" max="16384" width="14.42578125" style="96"/>
  </cols>
  <sheetData>
    <row r="1" spans="1:9" ht="15.75" customHeight="1" x14ac:dyDescent="0.2">
      <c r="A1" s="37"/>
      <c r="B1" s="37"/>
      <c r="C1" s="37"/>
      <c r="D1" s="37"/>
      <c r="E1" s="37"/>
      <c r="F1" s="37"/>
      <c r="G1" s="37"/>
      <c r="H1" s="37"/>
      <c r="I1" s="37"/>
    </row>
    <row r="2" spans="1:9" ht="15.75" customHeight="1" x14ac:dyDescent="0.2">
      <c r="A2" s="37"/>
      <c r="B2" s="35" t="s">
        <v>67</v>
      </c>
      <c r="H2" s="37"/>
      <c r="I2" s="37"/>
    </row>
    <row r="3" spans="1:9" ht="15.75" customHeight="1" x14ac:dyDescent="0.2">
      <c r="A3" s="37"/>
      <c r="H3" s="37"/>
      <c r="I3" s="37"/>
    </row>
    <row r="4" spans="1:9" ht="15.75" customHeight="1" x14ac:dyDescent="0.2">
      <c r="A4" s="37"/>
      <c r="H4" s="37"/>
      <c r="I4" s="37"/>
    </row>
    <row r="5" spans="1:9" ht="15.75" customHeight="1" x14ac:dyDescent="0.2">
      <c r="A5" s="37"/>
      <c r="B5" s="37"/>
      <c r="C5" s="37"/>
      <c r="D5" s="37"/>
      <c r="E5" s="37"/>
      <c r="F5" s="37"/>
      <c r="G5" s="37"/>
      <c r="H5" s="37"/>
      <c r="I5" s="37"/>
    </row>
    <row r="6" spans="1:9" ht="15.75" customHeight="1" x14ac:dyDescent="0.2">
      <c r="A6" s="37"/>
      <c r="B6" s="118" t="s">
        <v>19</v>
      </c>
      <c r="C6" s="41"/>
      <c r="D6" s="118" t="s">
        <v>20</v>
      </c>
      <c r="E6" s="119"/>
      <c r="F6" s="119"/>
      <c r="G6" s="119"/>
      <c r="H6" s="41"/>
      <c r="I6" s="37"/>
    </row>
    <row r="7" spans="1:9" ht="15.75" customHeight="1" x14ac:dyDescent="0.2">
      <c r="A7" s="37"/>
      <c r="B7" s="119"/>
      <c r="C7" s="42"/>
      <c r="D7" s="119"/>
      <c r="E7" s="119"/>
      <c r="F7" s="119"/>
      <c r="G7" s="119"/>
      <c r="H7" s="41"/>
      <c r="I7" s="37"/>
    </row>
    <row r="8" spans="1:9" ht="15.75" customHeight="1" x14ac:dyDescent="0.2">
      <c r="A8" s="37"/>
      <c r="B8" s="119"/>
      <c r="C8" s="42"/>
      <c r="D8" s="119"/>
      <c r="E8" s="119"/>
      <c r="F8" s="119"/>
      <c r="G8" s="119"/>
      <c r="H8" s="41"/>
      <c r="I8" s="37"/>
    </row>
    <row r="9" spans="1:9" ht="15.75" customHeight="1" x14ac:dyDescent="0.2">
      <c r="A9" s="37"/>
      <c r="B9" s="119"/>
      <c r="C9" s="42"/>
      <c r="D9" s="119"/>
      <c r="E9" s="119"/>
      <c r="F9" s="119"/>
      <c r="G9" s="119"/>
      <c r="H9" s="41"/>
      <c r="I9" s="37"/>
    </row>
    <row r="10" spans="1:9" ht="15.75" customHeight="1" x14ac:dyDescent="0.2">
      <c r="A10" s="37"/>
      <c r="B10" s="119"/>
      <c r="C10" s="41"/>
      <c r="D10" s="119"/>
      <c r="E10" s="119"/>
      <c r="F10" s="119"/>
      <c r="G10" s="119"/>
      <c r="H10" s="41"/>
      <c r="I10" s="37"/>
    </row>
    <row r="11" spans="1:9" ht="15.75" customHeight="1" x14ac:dyDescent="0.2">
      <c r="A11" s="37"/>
      <c r="B11" s="119"/>
      <c r="C11" s="41"/>
      <c r="D11" s="119"/>
      <c r="E11" s="119"/>
      <c r="F11" s="119"/>
      <c r="G11" s="119"/>
      <c r="H11" s="41"/>
      <c r="I11" s="37"/>
    </row>
    <row r="12" spans="1:9" ht="15.75" customHeight="1" x14ac:dyDescent="0.2">
      <c r="A12" s="37"/>
      <c r="B12" s="41"/>
      <c r="C12" s="41"/>
      <c r="D12" s="41"/>
      <c r="E12" s="41"/>
      <c r="F12" s="41"/>
      <c r="G12" s="41"/>
      <c r="H12" s="41"/>
      <c r="I12" s="37"/>
    </row>
    <row r="13" spans="1:9" ht="15.75" customHeight="1" x14ac:dyDescent="0.2">
      <c r="A13" s="37"/>
      <c r="B13" s="41"/>
      <c r="C13" s="41"/>
      <c r="D13" s="41"/>
      <c r="E13" s="41"/>
      <c r="F13" s="41"/>
      <c r="G13" s="41"/>
      <c r="H13" s="41"/>
      <c r="I13" s="37"/>
    </row>
    <row r="14" spans="1:9" ht="12.75" x14ac:dyDescent="0.2">
      <c r="A14" s="37"/>
      <c r="B14" s="43" t="s">
        <v>0</v>
      </c>
      <c r="C14" s="120" t="s">
        <v>81</v>
      </c>
      <c r="D14" s="119"/>
      <c r="E14" s="119"/>
      <c r="F14" s="119"/>
      <c r="G14" s="119"/>
      <c r="H14" s="41"/>
      <c r="I14" s="37"/>
    </row>
    <row r="15" spans="1:9" ht="12.75" x14ac:dyDescent="0.2">
      <c r="A15" s="37"/>
      <c r="B15" s="41"/>
      <c r="C15" s="41"/>
      <c r="D15" s="41"/>
      <c r="E15" s="41"/>
      <c r="F15" s="41"/>
      <c r="G15" s="41"/>
      <c r="H15" s="41"/>
      <c r="I15" s="37"/>
    </row>
    <row r="16" spans="1:9" ht="12.75" x14ac:dyDescent="0.2">
      <c r="A16" s="37"/>
      <c r="B16" s="44" t="s">
        <v>1</v>
      </c>
      <c r="C16" s="45" t="s">
        <v>6</v>
      </c>
      <c r="D16" s="45" t="s">
        <v>7</v>
      </c>
      <c r="E16" s="45" t="s">
        <v>8</v>
      </c>
      <c r="F16" s="45" t="s">
        <v>9</v>
      </c>
      <c r="G16" s="45" t="s">
        <v>2</v>
      </c>
      <c r="H16" s="46" t="s">
        <v>2</v>
      </c>
      <c r="I16" s="37"/>
    </row>
    <row r="17" spans="1:9" ht="13.5" thickBot="1" x14ac:dyDescent="0.25">
      <c r="A17" s="37"/>
      <c r="B17" s="40"/>
      <c r="C17" s="47" t="s">
        <v>10</v>
      </c>
      <c r="D17" s="48"/>
      <c r="E17" s="47" t="s">
        <v>11</v>
      </c>
      <c r="F17" s="47" t="s">
        <v>12</v>
      </c>
      <c r="G17" s="47" t="s">
        <v>3</v>
      </c>
      <c r="H17" s="49" t="s">
        <v>4</v>
      </c>
      <c r="I17" s="37"/>
    </row>
    <row r="18" spans="1:9" ht="13.5" thickBot="1" x14ac:dyDescent="0.25">
      <c r="A18" s="37"/>
      <c r="B18" s="69" t="s">
        <v>61</v>
      </c>
      <c r="C18" s="50"/>
      <c r="D18" s="50"/>
      <c r="E18" s="50"/>
      <c r="F18" s="50"/>
      <c r="G18" s="50"/>
      <c r="H18" s="51"/>
      <c r="I18" s="37"/>
    </row>
    <row r="19" spans="1:9" ht="13.5" thickBot="1" x14ac:dyDescent="0.25">
      <c r="A19" s="37"/>
      <c r="B19" s="69" t="s">
        <v>70</v>
      </c>
      <c r="C19" s="37"/>
      <c r="D19" s="37"/>
      <c r="E19" s="37"/>
      <c r="F19" s="37"/>
      <c r="G19" s="37"/>
      <c r="H19" s="52"/>
      <c r="I19" s="37"/>
    </row>
    <row r="20" spans="1:9" ht="12.75" x14ac:dyDescent="0.2">
      <c r="A20" s="37"/>
      <c r="B20" s="63" t="s">
        <v>26</v>
      </c>
      <c r="C20" s="38" t="s">
        <v>14</v>
      </c>
      <c r="D20" s="38">
        <v>1</v>
      </c>
      <c r="E20" s="53">
        <v>0</v>
      </c>
      <c r="F20" s="54">
        <v>0.21</v>
      </c>
      <c r="G20" s="55">
        <f t="shared" ref="G20:G27" si="0">D20*E20</f>
        <v>0</v>
      </c>
      <c r="H20" s="56">
        <f t="shared" ref="H20:H27" si="1">G20*1.21</f>
        <v>0</v>
      </c>
      <c r="I20" s="37"/>
    </row>
    <row r="21" spans="1:9" ht="12.75" x14ac:dyDescent="0.2">
      <c r="A21" s="37"/>
      <c r="B21" s="63" t="s">
        <v>27</v>
      </c>
      <c r="C21" s="38" t="s">
        <v>14</v>
      </c>
      <c r="D21" s="38">
        <v>1</v>
      </c>
      <c r="E21" s="53">
        <v>0</v>
      </c>
      <c r="F21" s="54">
        <v>0.21</v>
      </c>
      <c r="G21" s="55">
        <f t="shared" si="0"/>
        <v>0</v>
      </c>
      <c r="H21" s="56">
        <f t="shared" si="1"/>
        <v>0</v>
      </c>
      <c r="I21" s="37"/>
    </row>
    <row r="22" spans="1:9" ht="12.75" x14ac:dyDescent="0.2">
      <c r="A22" s="37"/>
      <c r="B22" s="63" t="s">
        <v>22</v>
      </c>
      <c r="C22" s="38" t="s">
        <v>18</v>
      </c>
      <c r="D22" s="38">
        <v>40</v>
      </c>
      <c r="E22" s="53">
        <v>0</v>
      </c>
      <c r="F22" s="54">
        <v>0.21</v>
      </c>
      <c r="G22" s="55">
        <f t="shared" si="0"/>
        <v>0</v>
      </c>
      <c r="H22" s="56">
        <f>G22*1.21</f>
        <v>0</v>
      </c>
      <c r="I22" s="37"/>
    </row>
    <row r="23" spans="1:9" ht="12.75" x14ac:dyDescent="0.2">
      <c r="A23" s="37"/>
      <c r="B23" s="40" t="s">
        <v>23</v>
      </c>
      <c r="C23" s="38" t="s">
        <v>18</v>
      </c>
      <c r="D23" s="38">
        <v>40</v>
      </c>
      <c r="E23" s="53">
        <v>0</v>
      </c>
      <c r="F23" s="54">
        <v>0.21</v>
      </c>
      <c r="G23" s="55">
        <f t="shared" si="0"/>
        <v>0</v>
      </c>
      <c r="H23" s="56">
        <f t="shared" si="1"/>
        <v>0</v>
      </c>
      <c r="I23" s="37"/>
    </row>
    <row r="24" spans="1:9" ht="12.75" x14ac:dyDescent="0.2">
      <c r="A24" s="37"/>
      <c r="B24" s="40" t="s">
        <v>24</v>
      </c>
      <c r="C24" s="38" t="s">
        <v>18</v>
      </c>
      <c r="D24" s="38">
        <v>40</v>
      </c>
      <c r="E24" s="53">
        <v>0</v>
      </c>
      <c r="F24" s="54">
        <v>0.21</v>
      </c>
      <c r="G24" s="55">
        <f t="shared" si="0"/>
        <v>0</v>
      </c>
      <c r="H24" s="56">
        <f t="shared" si="1"/>
        <v>0</v>
      </c>
      <c r="I24" s="37"/>
    </row>
    <row r="25" spans="1:9" ht="12.75" x14ac:dyDescent="0.2">
      <c r="A25" s="37"/>
      <c r="B25" s="63" t="s">
        <v>28</v>
      </c>
      <c r="C25" s="2" t="s">
        <v>18</v>
      </c>
      <c r="D25" s="86">
        <v>46</v>
      </c>
      <c r="E25" s="53">
        <v>0</v>
      </c>
      <c r="F25" s="54">
        <v>0.21</v>
      </c>
      <c r="G25" s="55">
        <f t="shared" si="0"/>
        <v>0</v>
      </c>
      <c r="H25" s="56">
        <f t="shared" si="1"/>
        <v>0</v>
      </c>
      <c r="I25" s="37"/>
    </row>
    <row r="26" spans="1:9" ht="12.75" x14ac:dyDescent="0.2">
      <c r="A26" s="37"/>
      <c r="B26" s="40" t="s">
        <v>21</v>
      </c>
      <c r="C26" s="38" t="s">
        <v>18</v>
      </c>
      <c r="D26" s="38">
        <v>110</v>
      </c>
      <c r="E26" s="53">
        <v>0</v>
      </c>
      <c r="F26" s="54">
        <v>0.21</v>
      </c>
      <c r="G26" s="55">
        <f t="shared" si="0"/>
        <v>0</v>
      </c>
      <c r="H26" s="56">
        <f t="shared" si="1"/>
        <v>0</v>
      </c>
      <c r="I26" s="37"/>
    </row>
    <row r="27" spans="1:9" ht="12.75" x14ac:dyDescent="0.2">
      <c r="A27" s="37"/>
      <c r="B27" s="63" t="s">
        <v>29</v>
      </c>
      <c r="C27" s="38" t="s">
        <v>14</v>
      </c>
      <c r="D27" s="38">
        <v>1</v>
      </c>
      <c r="E27" s="53">
        <v>0</v>
      </c>
      <c r="F27" s="54">
        <v>0.21</v>
      </c>
      <c r="G27" s="55">
        <f t="shared" si="0"/>
        <v>0</v>
      </c>
      <c r="H27" s="56">
        <f t="shared" si="1"/>
        <v>0</v>
      </c>
      <c r="I27" s="37"/>
    </row>
    <row r="28" spans="1:9" ht="12.75" x14ac:dyDescent="0.2">
      <c r="A28" s="37"/>
      <c r="B28" s="39"/>
      <c r="C28" s="37"/>
      <c r="D28" s="37"/>
      <c r="E28" s="38"/>
      <c r="F28" s="54"/>
      <c r="G28" s="55"/>
      <c r="H28" s="56"/>
      <c r="I28" s="37"/>
    </row>
    <row r="29" spans="1:9" ht="13.5" thickBot="1" x14ac:dyDescent="0.25">
      <c r="A29" s="37"/>
      <c r="B29" s="39"/>
      <c r="C29" s="38"/>
      <c r="D29" s="38"/>
      <c r="E29" s="53"/>
      <c r="F29" s="37"/>
      <c r="G29" s="37"/>
      <c r="H29" s="52"/>
      <c r="I29" s="37"/>
    </row>
    <row r="30" spans="1:9" ht="16.5" thickBot="1" x14ac:dyDescent="0.3">
      <c r="A30" s="70" t="s">
        <v>80</v>
      </c>
      <c r="B30" s="3" t="s">
        <v>78</v>
      </c>
      <c r="C30" s="60"/>
      <c r="D30" s="60"/>
      <c r="E30" s="60"/>
      <c r="F30" s="60"/>
      <c r="G30" s="61">
        <f>SUM(G20:G28)</f>
        <v>0</v>
      </c>
      <c r="H30" s="62">
        <f>SUM(H20:H28)</f>
        <v>0</v>
      </c>
      <c r="I30" s="37"/>
    </row>
    <row r="31" spans="1:9" ht="12.75" x14ac:dyDescent="0.2">
      <c r="A31" s="37"/>
      <c r="B31" s="37"/>
      <c r="C31" s="37"/>
      <c r="D31" s="37"/>
      <c r="E31" s="53"/>
      <c r="F31" s="37"/>
      <c r="G31" s="37"/>
      <c r="H31" s="37"/>
      <c r="I31" s="37"/>
    </row>
    <row r="32" spans="1:9" ht="12.75" x14ac:dyDescent="0.2">
      <c r="A32" s="37"/>
      <c r="B32" s="37"/>
      <c r="C32" s="37"/>
      <c r="D32" s="37"/>
      <c r="E32" s="53"/>
      <c r="F32" s="37"/>
      <c r="G32" s="37"/>
      <c r="H32" s="37"/>
      <c r="I32" s="37"/>
    </row>
    <row r="33" spans="1:9" ht="12.75" x14ac:dyDescent="0.2">
      <c r="A33" s="37"/>
      <c r="B33" s="37"/>
      <c r="C33" s="37"/>
      <c r="D33" s="37"/>
      <c r="E33" s="53"/>
      <c r="F33" s="37"/>
      <c r="G33" s="37"/>
      <c r="H33" s="37"/>
      <c r="I33" s="37"/>
    </row>
    <row r="34" spans="1:9" ht="12.75" x14ac:dyDescent="0.2">
      <c r="A34" s="37"/>
      <c r="B34" s="37"/>
      <c r="C34" s="37"/>
      <c r="D34" s="37"/>
      <c r="E34" s="53"/>
      <c r="F34" s="37"/>
      <c r="G34" s="37"/>
      <c r="H34" s="37"/>
      <c r="I34" s="37"/>
    </row>
    <row r="35" spans="1:9" ht="12.75" x14ac:dyDescent="0.2">
      <c r="A35" s="37"/>
      <c r="B35" s="37"/>
      <c r="C35" s="37"/>
      <c r="D35" s="37"/>
      <c r="E35" s="37"/>
      <c r="F35" s="37"/>
      <c r="G35" s="37"/>
      <c r="H35" s="37"/>
      <c r="I35" s="37"/>
    </row>
    <row r="36" spans="1:9" ht="12.75" x14ac:dyDescent="0.2">
      <c r="A36" s="37"/>
      <c r="B36" s="37"/>
      <c r="C36" s="37"/>
      <c r="D36" s="37"/>
      <c r="E36" s="37"/>
      <c r="F36" s="37"/>
      <c r="G36" s="37"/>
      <c r="H36" s="97"/>
      <c r="I36" s="37"/>
    </row>
    <row r="37" spans="1:9" ht="12.75" x14ac:dyDescent="0.2">
      <c r="A37" s="37"/>
      <c r="B37" s="37"/>
      <c r="C37" s="37"/>
      <c r="D37" s="37"/>
      <c r="E37" s="37"/>
      <c r="F37" s="37"/>
      <c r="G37" s="37"/>
      <c r="H37" s="97"/>
      <c r="I37" s="37"/>
    </row>
    <row r="38" spans="1:9" ht="12.75" x14ac:dyDescent="0.2">
      <c r="A38" s="37"/>
      <c r="B38" s="37"/>
      <c r="C38" s="37"/>
      <c r="D38" s="37"/>
      <c r="E38" s="37"/>
      <c r="F38" s="37"/>
      <c r="G38" s="37"/>
      <c r="H38" s="97"/>
      <c r="I38" s="37"/>
    </row>
    <row r="39" spans="1:9" ht="12.75" x14ac:dyDescent="0.2">
      <c r="A39" s="37"/>
      <c r="B39" s="37"/>
      <c r="C39" s="37"/>
      <c r="D39" s="37"/>
      <c r="E39" s="37"/>
      <c r="F39" s="37"/>
      <c r="G39" s="37"/>
      <c r="H39" s="97"/>
      <c r="I39" s="37"/>
    </row>
    <row r="40" spans="1:9" ht="12.75" x14ac:dyDescent="0.2">
      <c r="A40" s="37"/>
      <c r="B40" s="37"/>
      <c r="C40" s="37"/>
      <c r="D40" s="37"/>
      <c r="E40" s="37"/>
      <c r="F40" s="37"/>
      <c r="G40" s="37"/>
      <c r="H40" s="97"/>
      <c r="I40" s="37"/>
    </row>
    <row r="41" spans="1:9" ht="12.75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9" ht="12.75" x14ac:dyDescent="0.2">
      <c r="A42" s="37"/>
      <c r="B42" s="37"/>
      <c r="C42" s="37"/>
      <c r="D42" s="37"/>
      <c r="E42" s="37"/>
      <c r="F42" s="37"/>
      <c r="G42" s="37"/>
      <c r="H42" s="37"/>
      <c r="I42" s="37"/>
    </row>
    <row r="43" spans="1:9" ht="12.75" x14ac:dyDescent="0.2">
      <c r="A43" s="37"/>
      <c r="B43" s="37"/>
      <c r="C43" s="37"/>
      <c r="D43" s="37"/>
      <c r="E43" s="37"/>
      <c r="F43" s="37"/>
      <c r="G43" s="37"/>
      <c r="H43" s="37"/>
      <c r="I43" s="37"/>
    </row>
    <row r="44" spans="1:9" ht="12.75" x14ac:dyDescent="0.2">
      <c r="A44" s="37"/>
      <c r="B44" s="37"/>
      <c r="C44" s="37"/>
      <c r="D44" s="37"/>
      <c r="E44" s="37"/>
      <c r="F44" s="37"/>
      <c r="G44" s="37"/>
      <c r="H44" s="37"/>
      <c r="I44" s="37"/>
    </row>
    <row r="45" spans="1:9" ht="12.75" x14ac:dyDescent="0.2">
      <c r="A45" s="37"/>
      <c r="B45" s="37"/>
      <c r="C45" s="37"/>
      <c r="D45" s="37"/>
      <c r="E45" s="37"/>
      <c r="F45" s="37"/>
      <c r="G45" s="37"/>
      <c r="H45" s="37"/>
      <c r="I45" s="37"/>
    </row>
    <row r="46" spans="1:9" ht="12.75" x14ac:dyDescent="0.2">
      <c r="A46" s="37"/>
      <c r="B46" s="37"/>
      <c r="C46" s="37"/>
      <c r="D46" s="37"/>
      <c r="E46" s="37"/>
      <c r="F46" s="37"/>
      <c r="G46" s="37"/>
      <c r="H46" s="37"/>
      <c r="I46" s="37"/>
    </row>
    <row r="47" spans="1:9" ht="12.75" x14ac:dyDescent="0.2">
      <c r="A47" s="37"/>
      <c r="B47" s="37"/>
      <c r="C47" s="37"/>
      <c r="D47" s="37"/>
      <c r="E47" s="37"/>
      <c r="F47" s="37"/>
      <c r="G47" s="37"/>
      <c r="H47" s="37"/>
      <c r="I47" s="37"/>
    </row>
    <row r="48" spans="1:9" ht="12.75" x14ac:dyDescent="0.2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12.75" x14ac:dyDescent="0.2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12.75" x14ac:dyDescent="0.2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12.75" x14ac:dyDescent="0.2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12.75" x14ac:dyDescent="0.2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12.75" x14ac:dyDescent="0.2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12.75" x14ac:dyDescent="0.2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12.75" x14ac:dyDescent="0.2">
      <c r="A55" s="37"/>
      <c r="B55" s="37"/>
      <c r="C55" s="37"/>
      <c r="D55" s="37"/>
      <c r="E55" s="37"/>
      <c r="F55" s="37"/>
      <c r="G55" s="37"/>
      <c r="H55" s="37"/>
      <c r="I55" s="37"/>
    </row>
    <row r="56" spans="1:9" ht="12.75" x14ac:dyDescent="0.2">
      <c r="A56" s="37"/>
      <c r="B56" s="37"/>
      <c r="C56" s="37"/>
      <c r="D56" s="37"/>
      <c r="E56" s="37"/>
      <c r="F56" s="37"/>
      <c r="G56" s="37"/>
      <c r="H56" s="37"/>
      <c r="I56" s="37"/>
    </row>
    <row r="57" spans="1:9" ht="12.75" x14ac:dyDescent="0.2">
      <c r="A57" s="37"/>
      <c r="B57" s="37"/>
      <c r="C57" s="37"/>
      <c r="D57" s="37"/>
      <c r="E57" s="37"/>
      <c r="F57" s="37"/>
      <c r="G57" s="37"/>
      <c r="H57" s="37"/>
      <c r="I57" s="37"/>
    </row>
    <row r="58" spans="1:9" ht="12.75" x14ac:dyDescent="0.2">
      <c r="A58" s="37"/>
      <c r="B58" s="37"/>
      <c r="C58" s="37"/>
      <c r="D58" s="37"/>
      <c r="E58" s="37"/>
      <c r="F58" s="37"/>
      <c r="G58" s="37"/>
      <c r="H58" s="37"/>
      <c r="I58" s="37"/>
    </row>
    <row r="59" spans="1:9" ht="12.75" x14ac:dyDescent="0.2">
      <c r="A59" s="37"/>
      <c r="B59" s="37"/>
      <c r="C59" s="37"/>
      <c r="D59" s="37"/>
      <c r="E59" s="37"/>
      <c r="F59" s="37"/>
      <c r="G59" s="37"/>
      <c r="H59" s="37"/>
      <c r="I59" s="37"/>
    </row>
    <row r="60" spans="1:9" ht="12.75" x14ac:dyDescent="0.2">
      <c r="A60" s="37"/>
      <c r="B60" s="37"/>
      <c r="C60" s="37"/>
      <c r="D60" s="37"/>
      <c r="E60" s="37"/>
      <c r="F60" s="37"/>
      <c r="G60" s="37"/>
      <c r="H60" s="37"/>
      <c r="I60" s="37"/>
    </row>
    <row r="61" spans="1:9" ht="12.75" x14ac:dyDescent="0.2">
      <c r="A61" s="37"/>
      <c r="B61" s="37"/>
      <c r="C61" s="37"/>
      <c r="D61" s="37"/>
      <c r="E61" s="37"/>
      <c r="F61" s="37"/>
      <c r="G61" s="37"/>
      <c r="H61" s="37"/>
      <c r="I61" s="37"/>
    </row>
    <row r="62" spans="1:9" ht="12.75" x14ac:dyDescent="0.2">
      <c r="A62" s="37"/>
      <c r="B62" s="37"/>
      <c r="C62" s="37"/>
      <c r="D62" s="37"/>
      <c r="E62" s="37"/>
      <c r="F62" s="37"/>
      <c r="G62" s="37"/>
      <c r="H62" s="37"/>
      <c r="I62" s="37"/>
    </row>
    <row r="63" spans="1:9" ht="12.75" x14ac:dyDescent="0.2">
      <c r="A63" s="37"/>
      <c r="B63" s="37"/>
      <c r="C63" s="37"/>
      <c r="D63" s="37"/>
      <c r="E63" s="37"/>
      <c r="F63" s="37"/>
      <c r="G63" s="37"/>
      <c r="H63" s="37"/>
      <c r="I63" s="37"/>
    </row>
    <row r="64" spans="1:9" ht="12.75" x14ac:dyDescent="0.2">
      <c r="A64" s="37"/>
      <c r="B64" s="37"/>
      <c r="C64" s="37"/>
      <c r="D64" s="37"/>
      <c r="E64" s="37"/>
      <c r="F64" s="37"/>
      <c r="G64" s="37"/>
      <c r="H64" s="37"/>
      <c r="I64" s="37"/>
    </row>
    <row r="65" spans="1:9" ht="12.75" x14ac:dyDescent="0.2">
      <c r="A65" s="37"/>
      <c r="B65" s="37"/>
      <c r="C65" s="37"/>
      <c r="D65" s="37"/>
      <c r="E65" s="37"/>
      <c r="F65" s="37"/>
      <c r="G65" s="37"/>
      <c r="H65" s="37"/>
      <c r="I65" s="37"/>
    </row>
    <row r="66" spans="1:9" ht="12.75" x14ac:dyDescent="0.2">
      <c r="A66" s="37"/>
      <c r="B66" s="37"/>
      <c r="C66" s="37"/>
      <c r="D66" s="37"/>
      <c r="E66" s="37"/>
      <c r="F66" s="37"/>
      <c r="G66" s="37"/>
      <c r="H66" s="37"/>
      <c r="I66" s="37"/>
    </row>
    <row r="67" spans="1:9" ht="12.75" x14ac:dyDescent="0.2">
      <c r="A67" s="37"/>
      <c r="B67" s="37"/>
      <c r="C67" s="37"/>
      <c r="D67" s="37"/>
      <c r="E67" s="37"/>
      <c r="F67" s="37"/>
      <c r="G67" s="37"/>
      <c r="H67" s="37"/>
      <c r="I67" s="37"/>
    </row>
    <row r="68" spans="1:9" ht="12.75" x14ac:dyDescent="0.2">
      <c r="A68" s="37"/>
      <c r="B68" s="37"/>
      <c r="C68" s="37"/>
      <c r="D68" s="37"/>
      <c r="E68" s="37"/>
      <c r="F68" s="37"/>
      <c r="G68" s="37"/>
      <c r="H68" s="37"/>
      <c r="I68" s="37"/>
    </row>
    <row r="69" spans="1:9" ht="12.75" x14ac:dyDescent="0.2">
      <c r="A69" s="37"/>
      <c r="B69" s="37"/>
      <c r="C69" s="37"/>
      <c r="D69" s="37"/>
      <c r="E69" s="37"/>
      <c r="F69" s="37"/>
      <c r="G69" s="37"/>
      <c r="H69" s="37"/>
      <c r="I69" s="37"/>
    </row>
    <row r="70" spans="1:9" ht="12.75" x14ac:dyDescent="0.2">
      <c r="A70" s="37"/>
      <c r="B70" s="37"/>
      <c r="C70" s="37"/>
      <c r="D70" s="37"/>
      <c r="E70" s="37"/>
      <c r="F70" s="37"/>
      <c r="G70" s="37"/>
      <c r="H70" s="37"/>
      <c r="I70" s="37"/>
    </row>
    <row r="71" spans="1:9" ht="12.75" x14ac:dyDescent="0.2">
      <c r="A71" s="37"/>
      <c r="B71" s="37"/>
      <c r="C71" s="37"/>
      <c r="D71" s="37"/>
      <c r="E71" s="37"/>
      <c r="F71" s="37"/>
      <c r="G71" s="37"/>
      <c r="H71" s="37"/>
      <c r="I71" s="37"/>
    </row>
    <row r="72" spans="1:9" ht="12.75" x14ac:dyDescent="0.2">
      <c r="A72" s="37"/>
      <c r="B72" s="37"/>
      <c r="C72" s="37"/>
      <c r="D72" s="37"/>
      <c r="E72" s="37"/>
      <c r="F72" s="37"/>
      <c r="G72" s="37"/>
      <c r="H72" s="37"/>
      <c r="I72" s="37"/>
    </row>
    <row r="73" spans="1:9" ht="12.75" x14ac:dyDescent="0.2">
      <c r="A73" s="37"/>
      <c r="B73" s="37"/>
      <c r="C73" s="37"/>
      <c r="D73" s="37"/>
      <c r="E73" s="37"/>
      <c r="F73" s="37"/>
      <c r="G73" s="37"/>
      <c r="H73" s="37"/>
      <c r="I73" s="37"/>
    </row>
    <row r="74" spans="1:9" ht="12.75" x14ac:dyDescent="0.2">
      <c r="A74" s="37"/>
      <c r="B74" s="37"/>
      <c r="C74" s="37"/>
      <c r="D74" s="37"/>
      <c r="E74" s="37"/>
      <c r="F74" s="37"/>
      <c r="G74" s="37"/>
      <c r="H74" s="37"/>
      <c r="I74" s="37"/>
    </row>
    <row r="75" spans="1:9" ht="12.75" x14ac:dyDescent="0.2">
      <c r="A75" s="37"/>
      <c r="B75" s="37"/>
      <c r="C75" s="37"/>
      <c r="D75" s="37"/>
      <c r="E75" s="37"/>
      <c r="F75" s="37"/>
      <c r="G75" s="37"/>
      <c r="H75" s="37"/>
      <c r="I75" s="37"/>
    </row>
    <row r="76" spans="1:9" ht="12.75" x14ac:dyDescent="0.2">
      <c r="A76" s="37"/>
      <c r="B76" s="37"/>
      <c r="C76" s="37"/>
      <c r="D76" s="37"/>
      <c r="E76" s="37"/>
      <c r="F76" s="37"/>
      <c r="G76" s="37"/>
      <c r="H76" s="37"/>
      <c r="I76" s="37"/>
    </row>
    <row r="77" spans="1:9" ht="12.75" x14ac:dyDescent="0.2">
      <c r="A77" s="37"/>
      <c r="B77" s="37"/>
      <c r="C77" s="37"/>
      <c r="D77" s="37"/>
      <c r="E77" s="37"/>
      <c r="F77" s="37"/>
      <c r="G77" s="37"/>
      <c r="H77" s="37"/>
      <c r="I77" s="37"/>
    </row>
    <row r="78" spans="1:9" ht="12.75" x14ac:dyDescent="0.2">
      <c r="A78" s="37"/>
      <c r="B78" s="37"/>
      <c r="C78" s="37"/>
      <c r="D78" s="37"/>
      <c r="E78" s="37"/>
      <c r="F78" s="37"/>
      <c r="G78" s="37"/>
      <c r="H78" s="37"/>
      <c r="I78" s="37"/>
    </row>
    <row r="79" spans="1:9" ht="12.75" x14ac:dyDescent="0.2">
      <c r="A79" s="37"/>
      <c r="B79" s="37"/>
      <c r="C79" s="37"/>
      <c r="D79" s="37"/>
      <c r="E79" s="37"/>
      <c r="F79" s="37"/>
      <c r="G79" s="37"/>
      <c r="H79" s="37"/>
      <c r="I79" s="37"/>
    </row>
    <row r="80" spans="1:9" ht="12.75" x14ac:dyDescent="0.2">
      <c r="A80" s="37"/>
      <c r="B80" s="37"/>
      <c r="C80" s="37"/>
      <c r="D80" s="37"/>
      <c r="E80" s="37"/>
      <c r="F80" s="37"/>
      <c r="G80" s="37"/>
      <c r="H80" s="37"/>
      <c r="I80" s="37"/>
    </row>
    <row r="81" spans="1:9" ht="12.75" x14ac:dyDescent="0.2">
      <c r="A81" s="37"/>
      <c r="B81" s="37"/>
      <c r="C81" s="37"/>
      <c r="D81" s="37"/>
      <c r="E81" s="37"/>
      <c r="F81" s="37"/>
      <c r="G81" s="37"/>
      <c r="H81" s="37"/>
      <c r="I81" s="37"/>
    </row>
    <row r="82" spans="1:9" ht="12.75" x14ac:dyDescent="0.2">
      <c r="A82" s="37"/>
      <c r="B82" s="37"/>
      <c r="C82" s="37"/>
      <c r="D82" s="37"/>
      <c r="E82" s="37"/>
      <c r="F82" s="37"/>
      <c r="G82" s="37"/>
      <c r="H82" s="37"/>
      <c r="I82" s="37"/>
    </row>
    <row r="83" spans="1:9" ht="12.75" x14ac:dyDescent="0.2">
      <c r="A83" s="37"/>
      <c r="B83" s="37"/>
      <c r="C83" s="37"/>
      <c r="D83" s="37"/>
      <c r="E83" s="37"/>
      <c r="F83" s="37"/>
      <c r="G83" s="37"/>
      <c r="H83" s="37"/>
      <c r="I83" s="37"/>
    </row>
    <row r="84" spans="1:9" ht="12.75" x14ac:dyDescent="0.2">
      <c r="A84" s="37"/>
      <c r="B84" s="37"/>
      <c r="C84" s="37"/>
      <c r="D84" s="37"/>
      <c r="E84" s="37"/>
      <c r="F84" s="37"/>
      <c r="G84" s="37"/>
      <c r="H84" s="37"/>
      <c r="I84" s="37"/>
    </row>
    <row r="85" spans="1:9" ht="12.75" x14ac:dyDescent="0.2">
      <c r="A85" s="37"/>
      <c r="B85" s="37"/>
      <c r="C85" s="37"/>
      <c r="D85" s="37"/>
      <c r="E85" s="37"/>
      <c r="F85" s="37"/>
      <c r="G85" s="37"/>
      <c r="H85" s="37"/>
      <c r="I85" s="37"/>
    </row>
    <row r="86" spans="1:9" ht="12.75" x14ac:dyDescent="0.2">
      <c r="A86" s="37"/>
      <c r="B86" s="37"/>
      <c r="C86" s="37"/>
      <c r="D86" s="37"/>
      <c r="E86" s="37"/>
      <c r="F86" s="37"/>
      <c r="G86" s="37"/>
      <c r="H86" s="37"/>
      <c r="I86" s="37"/>
    </row>
    <row r="87" spans="1:9" ht="12.75" x14ac:dyDescent="0.2">
      <c r="A87" s="37"/>
      <c r="B87" s="37"/>
      <c r="C87" s="37"/>
      <c r="D87" s="37"/>
      <c r="E87" s="37"/>
      <c r="F87" s="37"/>
      <c r="G87" s="37"/>
      <c r="H87" s="37"/>
      <c r="I87" s="37"/>
    </row>
    <row r="88" spans="1:9" ht="12.75" x14ac:dyDescent="0.2">
      <c r="A88" s="37"/>
      <c r="B88" s="37"/>
      <c r="C88" s="37"/>
      <c r="D88" s="37"/>
      <c r="E88" s="37"/>
      <c r="F88" s="37"/>
      <c r="G88" s="37"/>
      <c r="H88" s="37"/>
      <c r="I88" s="37"/>
    </row>
    <row r="89" spans="1:9" ht="12.75" x14ac:dyDescent="0.2">
      <c r="A89" s="37"/>
      <c r="B89" s="37"/>
      <c r="C89" s="37"/>
      <c r="D89" s="37"/>
      <c r="E89" s="37"/>
      <c r="F89" s="37"/>
      <c r="G89" s="37"/>
      <c r="H89" s="37"/>
      <c r="I89" s="37"/>
    </row>
    <row r="90" spans="1:9" ht="12.75" x14ac:dyDescent="0.2">
      <c r="A90" s="37"/>
      <c r="B90" s="37"/>
      <c r="C90" s="37"/>
      <c r="D90" s="37"/>
      <c r="E90" s="37"/>
      <c r="F90" s="37"/>
      <c r="G90" s="37"/>
      <c r="H90" s="37"/>
      <c r="I90" s="37"/>
    </row>
    <row r="91" spans="1:9" ht="12.75" x14ac:dyDescent="0.2">
      <c r="A91" s="37"/>
      <c r="B91" s="37"/>
      <c r="C91" s="37"/>
      <c r="D91" s="37"/>
      <c r="E91" s="37"/>
      <c r="F91" s="37"/>
      <c r="G91" s="37"/>
      <c r="H91" s="37"/>
      <c r="I91" s="37"/>
    </row>
    <row r="92" spans="1:9" ht="12.75" x14ac:dyDescent="0.2">
      <c r="A92" s="37"/>
      <c r="B92" s="37"/>
      <c r="C92" s="37"/>
      <c r="D92" s="37"/>
      <c r="E92" s="37"/>
      <c r="F92" s="37"/>
      <c r="G92" s="37"/>
      <c r="H92" s="37"/>
      <c r="I92" s="37"/>
    </row>
    <row r="93" spans="1:9" ht="12.75" x14ac:dyDescent="0.2">
      <c r="A93" s="37"/>
      <c r="B93" s="37"/>
      <c r="C93" s="37"/>
      <c r="D93" s="37"/>
      <c r="E93" s="37"/>
      <c r="F93" s="37"/>
      <c r="G93" s="37"/>
      <c r="H93" s="37"/>
      <c r="I93" s="37"/>
    </row>
    <row r="94" spans="1:9" ht="12.75" x14ac:dyDescent="0.2">
      <c r="A94" s="37"/>
      <c r="B94" s="37"/>
      <c r="C94" s="37"/>
      <c r="D94" s="37"/>
      <c r="E94" s="37"/>
      <c r="F94" s="37"/>
      <c r="G94" s="37"/>
      <c r="H94" s="37"/>
      <c r="I94" s="37"/>
    </row>
    <row r="95" spans="1:9" ht="12.75" x14ac:dyDescent="0.2">
      <c r="A95" s="37"/>
      <c r="B95" s="37"/>
      <c r="C95" s="37"/>
      <c r="D95" s="37"/>
      <c r="E95" s="37"/>
      <c r="F95" s="37"/>
      <c r="G95" s="37"/>
      <c r="H95" s="37"/>
      <c r="I95" s="37"/>
    </row>
    <row r="96" spans="1:9" ht="12.75" x14ac:dyDescent="0.2">
      <c r="A96" s="37"/>
      <c r="B96" s="37"/>
      <c r="C96" s="37"/>
      <c r="D96" s="37"/>
      <c r="E96" s="37"/>
      <c r="F96" s="37"/>
      <c r="G96" s="37"/>
      <c r="H96" s="37"/>
      <c r="I96" s="37"/>
    </row>
    <row r="97" spans="1:9" ht="12.75" x14ac:dyDescent="0.2">
      <c r="A97" s="37"/>
      <c r="B97" s="37"/>
      <c r="C97" s="37"/>
      <c r="D97" s="37"/>
      <c r="E97" s="37"/>
      <c r="F97" s="37"/>
      <c r="G97" s="37"/>
      <c r="H97" s="37"/>
      <c r="I97" s="37"/>
    </row>
    <row r="98" spans="1:9" ht="12.75" x14ac:dyDescent="0.2">
      <c r="A98" s="37"/>
      <c r="B98" s="37"/>
      <c r="C98" s="37"/>
      <c r="D98" s="37"/>
      <c r="E98" s="37"/>
      <c r="F98" s="37"/>
      <c r="G98" s="37"/>
      <c r="H98" s="37"/>
      <c r="I98" s="37"/>
    </row>
    <row r="99" spans="1:9" ht="12.75" x14ac:dyDescent="0.2">
      <c r="A99" s="37"/>
      <c r="B99" s="37"/>
      <c r="C99" s="37"/>
      <c r="D99" s="37"/>
      <c r="E99" s="37"/>
      <c r="F99" s="37"/>
      <c r="G99" s="37"/>
      <c r="H99" s="37"/>
      <c r="I99" s="37"/>
    </row>
    <row r="100" spans="1:9" ht="12.75" x14ac:dyDescent="0.2">
      <c r="A100" s="37"/>
      <c r="B100" s="37"/>
      <c r="C100" s="37"/>
      <c r="D100" s="37"/>
      <c r="E100" s="37"/>
      <c r="F100" s="37"/>
      <c r="G100" s="37"/>
      <c r="H100" s="37"/>
      <c r="I100" s="37"/>
    </row>
    <row r="101" spans="1:9" ht="12.75" x14ac:dyDescent="0.2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9" ht="12.75" x14ac:dyDescent="0.2">
      <c r="A102" s="37"/>
      <c r="B102" s="37"/>
      <c r="C102" s="37"/>
      <c r="D102" s="37"/>
      <c r="E102" s="37"/>
      <c r="F102" s="37"/>
      <c r="G102" s="37"/>
      <c r="H102" s="37"/>
      <c r="I102" s="37"/>
    </row>
    <row r="103" spans="1:9" ht="12.75" x14ac:dyDescent="0.2">
      <c r="A103" s="37"/>
      <c r="B103" s="37"/>
      <c r="C103" s="37"/>
      <c r="D103" s="37"/>
      <c r="E103" s="37"/>
      <c r="F103" s="37"/>
      <c r="G103" s="37"/>
      <c r="H103" s="37"/>
      <c r="I103" s="37"/>
    </row>
    <row r="104" spans="1:9" ht="12.75" x14ac:dyDescent="0.2">
      <c r="A104" s="37"/>
      <c r="B104" s="37"/>
      <c r="C104" s="37"/>
      <c r="D104" s="37"/>
      <c r="E104" s="37"/>
      <c r="F104" s="37"/>
      <c r="G104" s="37"/>
      <c r="H104" s="37"/>
      <c r="I104" s="37"/>
    </row>
    <row r="105" spans="1:9" ht="12.75" x14ac:dyDescent="0.2">
      <c r="A105" s="37"/>
      <c r="B105" s="37"/>
      <c r="C105" s="37"/>
      <c r="D105" s="37"/>
      <c r="E105" s="37"/>
      <c r="F105" s="37"/>
      <c r="G105" s="37"/>
      <c r="H105" s="37"/>
      <c r="I105" s="37"/>
    </row>
    <row r="106" spans="1:9" ht="12.75" x14ac:dyDescent="0.2">
      <c r="A106" s="37"/>
      <c r="B106" s="37"/>
      <c r="C106" s="37"/>
      <c r="D106" s="37"/>
      <c r="E106" s="37"/>
      <c r="F106" s="37"/>
      <c r="G106" s="37"/>
      <c r="H106" s="37"/>
      <c r="I106" s="37"/>
    </row>
    <row r="107" spans="1:9" ht="12.75" x14ac:dyDescent="0.2">
      <c r="A107" s="37"/>
      <c r="B107" s="37"/>
      <c r="C107" s="37"/>
      <c r="D107" s="37"/>
      <c r="E107" s="37"/>
      <c r="F107" s="37"/>
      <c r="G107" s="37"/>
      <c r="H107" s="37"/>
      <c r="I107" s="37"/>
    </row>
    <row r="108" spans="1:9" ht="12.75" x14ac:dyDescent="0.2">
      <c r="A108" s="37"/>
      <c r="B108" s="37"/>
      <c r="C108" s="37"/>
      <c r="D108" s="37"/>
      <c r="E108" s="37"/>
      <c r="F108" s="37"/>
      <c r="G108" s="37"/>
      <c r="H108" s="37"/>
      <c r="I108" s="37"/>
    </row>
    <row r="109" spans="1:9" ht="12.75" x14ac:dyDescent="0.2">
      <c r="A109" s="37"/>
      <c r="B109" s="37"/>
      <c r="C109" s="37"/>
      <c r="D109" s="37"/>
      <c r="E109" s="37"/>
      <c r="F109" s="37"/>
      <c r="G109" s="37"/>
      <c r="H109" s="37"/>
      <c r="I109" s="37"/>
    </row>
    <row r="110" spans="1:9" ht="12.75" x14ac:dyDescent="0.2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9" ht="12.75" x14ac:dyDescent="0.2">
      <c r="A111" s="37"/>
      <c r="B111" s="37"/>
      <c r="C111" s="37"/>
      <c r="D111" s="37"/>
      <c r="E111" s="37"/>
      <c r="F111" s="37"/>
      <c r="G111" s="37"/>
      <c r="H111" s="37"/>
      <c r="I111" s="37"/>
    </row>
    <row r="112" spans="1:9" ht="12.75" x14ac:dyDescent="0.2">
      <c r="A112" s="37"/>
      <c r="B112" s="37"/>
      <c r="C112" s="37"/>
      <c r="D112" s="37"/>
      <c r="E112" s="37"/>
      <c r="F112" s="37"/>
      <c r="G112" s="37"/>
      <c r="H112" s="37"/>
      <c r="I112" s="37"/>
    </row>
    <row r="113" spans="1:9" ht="12.75" x14ac:dyDescent="0.2">
      <c r="A113" s="37"/>
      <c r="B113" s="37"/>
      <c r="C113" s="37"/>
      <c r="D113" s="37"/>
      <c r="E113" s="37"/>
      <c r="F113" s="37"/>
      <c r="G113" s="37"/>
      <c r="H113" s="37"/>
      <c r="I113" s="37"/>
    </row>
    <row r="114" spans="1:9" ht="12.75" x14ac:dyDescent="0.2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9" ht="12.75" x14ac:dyDescent="0.2">
      <c r="A115" s="37"/>
      <c r="B115" s="37"/>
      <c r="C115" s="37"/>
      <c r="D115" s="37"/>
      <c r="E115" s="37"/>
      <c r="F115" s="37"/>
      <c r="G115" s="37"/>
      <c r="H115" s="37"/>
      <c r="I115" s="37"/>
    </row>
    <row r="116" spans="1:9" ht="12.75" x14ac:dyDescent="0.2">
      <c r="A116" s="37"/>
      <c r="B116" s="37"/>
      <c r="C116" s="37"/>
      <c r="D116" s="37"/>
      <c r="E116" s="37"/>
      <c r="F116" s="37"/>
      <c r="G116" s="37"/>
      <c r="H116" s="37"/>
      <c r="I116" s="37"/>
    </row>
  </sheetData>
  <mergeCells count="3">
    <mergeCell ref="B6:B11"/>
    <mergeCell ref="D6:G11"/>
    <mergeCell ref="C14:G1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 Rekapitulace</vt:lpstr>
      <vt:lpstr>2022_POLYTECH. MÍST. SOVIČKY</vt:lpstr>
      <vt:lpstr>2022_POLYTECH. MÍST. MEDVĚDI</vt:lpstr>
      <vt:lpstr>2022_POLYTECH. MÍST. JEŽCI</vt:lpstr>
      <vt:lpstr>2022_POLYTECH. MÍST. LIŠKY</vt:lpstr>
      <vt:lpstr>'2022_POLYTECH. MÍST. JEŽCI'!Oblast_tisku</vt:lpstr>
      <vt:lpstr>'2022_POLYTECH. MÍST. LIŠKY'!Oblast_tisku</vt:lpstr>
      <vt:lpstr>'2022_POLYTECH. MÍST. MEDVĚDI'!Oblast_tisku</vt:lpstr>
      <vt:lpstr>'2022_POLYTECH. MÍST. SOVIČKY'!Oblast_tisku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Ptáček Martin</cp:lastModifiedBy>
  <cp:lastPrinted>2022-10-10T15:16:36Z</cp:lastPrinted>
  <dcterms:created xsi:type="dcterms:W3CDTF">2021-01-02T13:50:13Z</dcterms:created>
  <dcterms:modified xsi:type="dcterms:W3CDTF">2023-03-03T09:12:34Z</dcterms:modified>
</cp:coreProperties>
</file>