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96" activeTab="0"/>
  </bookViews>
  <sheets>
    <sheet name="soupis zboží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<sst xmlns="http://schemas.openxmlformats.org/spreadsheetml/2006/main" count="37" uniqueCount="36">
  <si>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Název položky</t>
  </si>
  <si>
    <t>Technická specifikace</t>
  </si>
  <si>
    <t>Počet ks</t>
  </si>
  <si>
    <t>Nábytek</t>
  </si>
  <si>
    <t>Cena za ks
(bez DPH)</t>
  </si>
  <si>
    <t>Audiovizuální technika</t>
  </si>
  <si>
    <t>Lavice žákovská 2-místná pevná  1300x510 mm  velikost  6 (2. stupeň ZŠ)</t>
  </si>
  <si>
    <t>Lavice žákovská 2-místná stavitelná 1300x510 mm  velikost  3 - 7 (2. stupeň ZŠ)</t>
  </si>
  <si>
    <t>Bukový sedák a opěradlo, zaoblený tvar opěradla / barva konstrukce dle vzorníku.
Vylepšené provedení židle, větší odolnost proti ohnutí konstrukce, silnější jekl spodní konstrukce.</t>
  </si>
  <si>
    <t>Školní židle žákovská pevná  velikost 6 (2. stupeň ZŠ)</t>
  </si>
  <si>
    <t>Školní židle žákovská stavitelná velikost 4 - 6 (2. stupeň ZŠ)</t>
  </si>
  <si>
    <t>Stolní deska, buk, 155x75x3 cm</t>
  </si>
  <si>
    <t>Deska pro učitelský stůl</t>
  </si>
  <si>
    <t>Podstavec s policí, bříza, 46x70x71/93 cm</t>
  </si>
  <si>
    <t>Podstavec pro učitelský stůl</t>
  </si>
  <si>
    <t>Otočná učitelská židle šedá</t>
  </si>
  <si>
    <t>Nastavitelná výška židle, bezpečnostní kolečka jsou opatřena brzdou citlivou na tlak, díky které zůstane židle na svém místě, když si stoupnete. A jakmile si sednete, zase se automaticky uvolní. 
Šířka: 69 cm
Hloubka: 69 cm
Min. výška: 79 cm
Max. výška: 86 cm
Šířka sedáku: 48 cm
Hloubka sedáku: 45 cm
Min. výška sedáku: 47 cm
Max. výška sedáku: 55 cm</t>
  </si>
  <si>
    <t>Šířka: 67 cm
Hloubka: 67 cm
Max. výška: 86 cm
Šířka sedáku: 42 cm
Hloubka sedáku: 40 cm
Min. výška sedáku: 43 cm
Max. výška sedáku: 56 cm</t>
  </si>
  <si>
    <t>Konferenční židle stavitelná, bíle mořená dubová dýha, Gunnared béžová světle béžová</t>
  </si>
  <si>
    <t>Pohovka rozkládací, šedá</t>
  </si>
  <si>
    <t>Výška 95 cm,
Šířka 194 cm,
Hloubka 86 cm</t>
  </si>
  <si>
    <t>Interaktivní tabule</t>
  </si>
  <si>
    <t>Projektor</t>
  </si>
  <si>
    <t>Projekční plátno ELITE SCREENS, roleta s elektrickým motorem 150"(16:9)</t>
  </si>
  <si>
    <t>plátno 186.9x332cm, bílé plátno, bílé tělo, 6" drop, Fiber Glass</t>
  </si>
  <si>
    <t>Náklady celkem 
(bez DPH)</t>
  </si>
  <si>
    <t>DODÁVKY CELKEM (bez DPH)</t>
  </si>
  <si>
    <t>DODÁVKY CELKEM (vč. DPH)</t>
  </si>
  <si>
    <t>Položka</t>
  </si>
  <si>
    <t>HD oboustranný UMAKART, lakovaný bukový nákližek 10 mm, zaoblené rohy, 2x koš / barva konstrukce dle vzorníku.
Vylepšené provedení konstrukce, větší nosnost a odolnost.
Rám pod deskou z jaklu 50x20 mm a spodní trubka průměr 45 mm je spojena plochooválným jaklem 30x50. Horní deska je upevněna pomocí zavrtných matic a metrických šroubů.</t>
  </si>
  <si>
    <t>HD oboustranný UMAKART, lakovaný bukový nákližek 10 mm, zaoblené rohy, 2x koš / barva konstrukce dle vzorníku.
Vylepšené provedení konstrukce, větší nosnost a odolnost. Rám pod deskou z jaklu 50x20 mm a spodní trubka průměr 45 mm je spojena plochooválným jaklem 30x50. Horní deska je upevněna pomocí zavrtných matic a metrických šroubů. 
Stavitelnost je zajištěna pomocí čepu s pružinou pro snadné nastavení do příslušné polohy a zajištěna metrickým šroubem ve správné poloze.</t>
  </si>
  <si>
    <t>SOUPIS ZBOŽÍ</t>
  </si>
  <si>
    <t>Stůl, 180 CM masiv</t>
  </si>
  <si>
    <t xml:space="preserve">•Rozměr (ŠxVxH): 180 cm x 77 cm x 90 cm 
•Síla stolové desky: 26 mm
•Rozměry ocelové kontrukce (ŠxH): 7,5 cm x 2,5 cm 
•Barva: přírodní
•Materiál: masivní dřevo, lakované
•Ocelový rám s práškovým nástřikem
</t>
  </si>
  <si>
    <r>
      <rPr>
        <u val="single"/>
        <sz val="11"/>
        <color rgb="FF000000"/>
        <rFont val="Calibri"/>
        <family val="2"/>
      </rPr>
      <t xml:space="preserve">Interaktivní projektor:
</t>
    </r>
    <r>
      <rPr>
        <sz val="11"/>
        <color rgb="FF000000"/>
        <rFont val="Calibri"/>
        <family val="2"/>
      </rPr>
      <t xml:space="preserve">·         Technologie: 3LCD
·         Svítivost: minimálně 3500 Ansi v barevném a bílém světelném výstupu
·         Kontrast minimálně 14 000:1
·         Projekční poměr: 0,28:1
·         Ovládání perem i dotykem
·         Rozhraní minimálně: USB 2.0 typu A i B, Ethernet, VGA vstup (2x), HDMI vstup (3x), kompozitní vstup
·         Včetně držáku projektoru a interaktivní jednotky
·         Interaktivní software pro tvorbu výukových materiálů
·         Kabely HDMI, USB a napájecí délka 10m
</t>
    </r>
    <r>
      <rPr>
        <u val="single"/>
        <sz val="11"/>
        <color rgb="FF000000"/>
        <rFont val="Calibri"/>
        <family val="2"/>
      </rPr>
      <t>Tabule</t>
    </r>
    <r>
      <rPr>
        <sz val="11"/>
        <color rgb="FF000000"/>
        <rFont val="Calibri"/>
        <family val="2"/>
      </rPr>
      <t>:
·         Keramická tabule 200x120 cm
·         Keramický povrch e3 (pro nejvyšší zatížení)
·         Tloušťka minimálně 20 mm
·         Odkládací polička
·         Výškově stavitelná
·         Pojízdná
·         Záruka na povrch keramické tabule min. 20 let
·         Sestavení, montáž projektoru a přidělání kabelů</t>
    </r>
  </si>
  <si>
    <t xml:space="preserve">·         Technologie: 3LCD
·         Rozlišení WUXGA, 1920 x 1200, 16 : 10
·         Svítivost: minimálně 5000 Ansi v barevném a bílém světelném výstupu
·         Kontrast minimálně 15 000:1
·         USB 2.0 typu A, USB 2.0 typu B, RS-232C, Ethernetové rozhraní (100 Base-TX / 10 Base-T), VGA, vstup (2x), VGA výstup, HDMI vstup (2x), kompozitní vstup, RGB vstup (2x), RGB výstup, MHL, audiovýstup, stereofonní konektor mini-jack, audiovstup, stereofonní konektor mini-jack (2x),
·         Projekční poměr 1,38 - 2,28:1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</si>
</sst>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ck"/>
      <bottom/>
    </border>
    <border>
      <left/>
      <right/>
      <top style="thick"/>
      <bottom/>
    </border>
    <border>
      <left style="thick"/>
      <right style="medium"/>
      <top style="thick"/>
      <bottom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ck"/>
      <top style="medium"/>
      <bottom/>
    </border>
    <border>
      <left/>
      <right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thick"/>
    </border>
    <border>
      <left/>
      <right/>
      <top/>
      <bottom style="thick"/>
    </border>
    <border>
      <left/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vertical="center" wrapText="1"/>
    </xf>
    <xf numFmtId="165" fontId="4" fillId="3" borderId="7" xfId="0" applyNumberFormat="1" applyFont="1" applyFill="1" applyBorder="1" applyAlignment="1">
      <alignment vertical="center" wrapText="1"/>
    </xf>
    <xf numFmtId="165" fontId="4" fillId="3" borderId="8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vertical="center" wrapText="1"/>
    </xf>
    <xf numFmtId="165" fontId="4" fillId="3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vertical="center" wrapText="1"/>
    </xf>
    <xf numFmtId="165" fontId="4" fillId="3" borderId="14" xfId="0" applyNumberFormat="1" applyFont="1" applyFill="1" applyBorder="1" applyAlignment="1">
      <alignment vertical="center" wrapText="1"/>
    </xf>
    <xf numFmtId="164" fontId="4" fillId="0" borderId="11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vertical="center" wrapText="1"/>
    </xf>
    <xf numFmtId="0" fontId="5" fillId="4" borderId="15" xfId="0" applyFont="1" applyFill="1" applyBorder="1" applyAlignment="1">
      <alignment horizontal="left" vertical="center" wrapText="1"/>
    </xf>
    <xf numFmtId="165" fontId="5" fillId="4" borderId="16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0" fontId="4" fillId="5" borderId="17" xfId="0" applyFont="1" applyFill="1" applyBorder="1" applyAlignment="1" applyProtection="1">
      <alignment/>
      <protection locked="0"/>
    </xf>
    <xf numFmtId="165" fontId="5" fillId="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7" xfId="0" applyFont="1" applyBorder="1" applyAlignment="1">
      <alignment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5" fillId="7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17</xdr:row>
      <xdr:rowOff>0</xdr:rowOff>
    </xdr:from>
    <xdr:ext cx="0" cy="0"/>
    <xdr:pic>
      <xdr:nvPicPr>
        <xdr:cNvPr id="2" name="image2.gif" descr="TOPlis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9240500"/>
          <a:ext cx="0" cy="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17</xdr:row>
      <xdr:rowOff>0</xdr:rowOff>
    </xdr:from>
    <xdr:ext cx="0" cy="0"/>
    <xdr:pic>
      <xdr:nvPicPr>
        <xdr:cNvPr id="3" name="image3.gif" descr="https://d.adroll.com/cm/r/out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9240500"/>
          <a:ext cx="0" cy="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9525</xdr:colOff>
      <xdr:row>17</xdr:row>
      <xdr:rowOff>0</xdr:rowOff>
    </xdr:from>
    <xdr:ext cx="0" cy="0"/>
    <xdr:pic>
      <xdr:nvPicPr>
        <xdr:cNvPr id="4" name="image4.gif" descr="https://d.adroll.com/cm/b/ou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9240500"/>
          <a:ext cx="0" cy="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28575</xdr:colOff>
      <xdr:row>17</xdr:row>
      <xdr:rowOff>0</xdr:rowOff>
    </xdr:from>
    <xdr:ext cx="0" cy="0"/>
    <xdr:pic>
      <xdr:nvPicPr>
        <xdr:cNvPr id="5" name="image5.gif" descr="https://d.adroll.com/cm/l/out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240500"/>
          <a:ext cx="0" cy="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5" zoomScaleNormal="85" workbookViewId="0" topLeftCell="A1">
      <selection activeCell="G5" sqref="G5"/>
    </sheetView>
  </sheetViews>
  <sheetFormatPr defaultColWidth="14.421875" defaultRowHeight="15" customHeight="1"/>
  <cols>
    <col min="1" max="1" width="4.7109375" style="1" customWidth="1"/>
    <col min="2" max="2" width="29.7109375" style="0" customWidth="1"/>
    <col min="3" max="3" width="52.421875" style="0" customWidth="1"/>
    <col min="4" max="4" width="7.7109375" style="0" customWidth="1"/>
    <col min="5" max="5" width="12.140625" style="0" customWidth="1"/>
    <col min="6" max="6" width="12.8515625" style="0" customWidth="1"/>
    <col min="7" max="7" width="23.57421875" style="0" customWidth="1"/>
  </cols>
  <sheetData>
    <row r="1" spans="1:6" s="1" customFormat="1" ht="37.8" customHeight="1" thickBot="1">
      <c r="A1" s="36" t="s">
        <v>31</v>
      </c>
      <c r="B1" s="36"/>
      <c r="C1" s="36"/>
      <c r="D1" s="36"/>
      <c r="E1" s="36"/>
      <c r="F1" s="36"/>
    </row>
    <row r="2" spans="1:6" ht="64.8" customHeight="1" thickBot="1" thickTop="1">
      <c r="A2" s="4" t="s">
        <v>28</v>
      </c>
      <c r="B2" s="2" t="s">
        <v>0</v>
      </c>
      <c r="C2" s="2" t="s">
        <v>1</v>
      </c>
      <c r="D2" s="3" t="s">
        <v>2</v>
      </c>
      <c r="E2" s="2" t="s">
        <v>4</v>
      </c>
      <c r="F2" s="5" t="s">
        <v>25</v>
      </c>
    </row>
    <row r="3" spans="1:6" ht="31.2" customHeight="1" thickBot="1">
      <c r="A3" s="37" t="s">
        <v>3</v>
      </c>
      <c r="B3" s="38"/>
      <c r="C3" s="38"/>
      <c r="D3" s="38"/>
      <c r="E3" s="38"/>
      <c r="F3" s="39"/>
    </row>
    <row r="4" spans="1:6" s="12" customFormat="1" ht="94.2" customHeight="1">
      <c r="A4" s="6">
        <v>1</v>
      </c>
      <c r="B4" s="7" t="s">
        <v>6</v>
      </c>
      <c r="C4" s="8" t="s">
        <v>29</v>
      </c>
      <c r="D4" s="9">
        <v>30</v>
      </c>
      <c r="E4" s="10">
        <v>0</v>
      </c>
      <c r="F4" s="11">
        <f>D4*E4</f>
        <v>0</v>
      </c>
    </row>
    <row r="5" spans="1:6" s="12" customFormat="1" ht="133.8" customHeight="1">
      <c r="A5" s="13">
        <v>2</v>
      </c>
      <c r="B5" s="14" t="s">
        <v>7</v>
      </c>
      <c r="C5" s="15" t="s">
        <v>30</v>
      </c>
      <c r="D5" s="16">
        <v>30</v>
      </c>
      <c r="E5" s="17">
        <v>0</v>
      </c>
      <c r="F5" s="11">
        <f aca="true" t="shared" si="0" ref="F5:F13">D5*E5</f>
        <v>0</v>
      </c>
    </row>
    <row r="6" spans="1:6" s="12" customFormat="1" ht="63.6" customHeight="1">
      <c r="A6" s="18">
        <v>3</v>
      </c>
      <c r="B6" s="19" t="s">
        <v>9</v>
      </c>
      <c r="C6" s="20" t="s">
        <v>8</v>
      </c>
      <c r="D6" s="21">
        <v>60</v>
      </c>
      <c r="E6" s="22">
        <v>0</v>
      </c>
      <c r="F6" s="11">
        <f t="shared" si="0"/>
        <v>0</v>
      </c>
    </row>
    <row r="7" spans="1:6" s="12" customFormat="1" ht="63" customHeight="1">
      <c r="A7" s="13">
        <v>4</v>
      </c>
      <c r="B7" s="14" t="s">
        <v>10</v>
      </c>
      <c r="C7" s="15" t="s">
        <v>8</v>
      </c>
      <c r="D7" s="16">
        <v>60</v>
      </c>
      <c r="E7" s="17">
        <v>0</v>
      </c>
      <c r="F7" s="11">
        <f t="shared" si="0"/>
        <v>0</v>
      </c>
    </row>
    <row r="8" spans="1:6" s="12" customFormat="1" ht="21.6" customHeight="1">
      <c r="A8" s="18">
        <v>5</v>
      </c>
      <c r="B8" s="19" t="s">
        <v>11</v>
      </c>
      <c r="C8" s="20" t="s">
        <v>12</v>
      </c>
      <c r="D8" s="21">
        <v>4</v>
      </c>
      <c r="E8" s="22">
        <v>0</v>
      </c>
      <c r="F8" s="11">
        <f t="shared" si="0"/>
        <v>0</v>
      </c>
    </row>
    <row r="9" spans="1:6" s="12" customFormat="1" ht="27.6" customHeight="1">
      <c r="A9" s="13">
        <v>6</v>
      </c>
      <c r="B9" s="14" t="s">
        <v>13</v>
      </c>
      <c r="C9" s="15" t="s">
        <v>14</v>
      </c>
      <c r="D9" s="16">
        <v>8</v>
      </c>
      <c r="E9" s="17">
        <v>0</v>
      </c>
      <c r="F9" s="11">
        <f t="shared" si="0"/>
        <v>0</v>
      </c>
    </row>
    <row r="10" spans="1:6" s="12" customFormat="1" ht="182.4" customHeight="1">
      <c r="A10" s="18">
        <v>7</v>
      </c>
      <c r="B10" s="19" t="s">
        <v>15</v>
      </c>
      <c r="C10" s="20" t="s">
        <v>16</v>
      </c>
      <c r="D10" s="21">
        <v>9</v>
      </c>
      <c r="E10" s="22">
        <v>0</v>
      </c>
      <c r="F10" s="11">
        <f t="shared" si="0"/>
        <v>0</v>
      </c>
    </row>
    <row r="11" spans="1:6" s="12" customFormat="1" ht="96.6" customHeight="1">
      <c r="A11" s="13">
        <v>8</v>
      </c>
      <c r="B11" s="14" t="s">
        <v>32</v>
      </c>
      <c r="C11" s="23" t="s">
        <v>33</v>
      </c>
      <c r="D11" s="16">
        <v>1</v>
      </c>
      <c r="E11" s="17">
        <v>0</v>
      </c>
      <c r="F11" s="11">
        <f t="shared" si="0"/>
        <v>0</v>
      </c>
    </row>
    <row r="12" spans="1:6" s="12" customFormat="1" ht="96" customHeight="1">
      <c r="A12" s="13">
        <v>9</v>
      </c>
      <c r="B12" s="14" t="s">
        <v>18</v>
      </c>
      <c r="C12" s="15" t="s">
        <v>17</v>
      </c>
      <c r="D12" s="16">
        <v>5</v>
      </c>
      <c r="E12" s="17">
        <v>0</v>
      </c>
      <c r="F12" s="11">
        <f t="shared" si="0"/>
        <v>0</v>
      </c>
    </row>
    <row r="13" spans="1:6" s="12" customFormat="1" ht="70.8" customHeight="1" thickBot="1">
      <c r="A13" s="13">
        <v>10</v>
      </c>
      <c r="B13" s="14" t="s">
        <v>19</v>
      </c>
      <c r="C13" s="15" t="s">
        <v>20</v>
      </c>
      <c r="D13" s="16">
        <v>1</v>
      </c>
      <c r="E13" s="17">
        <v>0</v>
      </c>
      <c r="F13" s="11">
        <f t="shared" si="0"/>
        <v>0</v>
      </c>
    </row>
    <row r="14" spans="1:6" s="12" customFormat="1" ht="27.6" customHeight="1" thickBot="1">
      <c r="A14" s="40" t="s">
        <v>5</v>
      </c>
      <c r="B14" s="41"/>
      <c r="C14" s="41"/>
      <c r="D14" s="41"/>
      <c r="E14" s="41"/>
      <c r="F14" s="42"/>
    </row>
    <row r="15" spans="1:6" s="12" customFormat="1" ht="302.4">
      <c r="A15" s="6">
        <v>1</v>
      </c>
      <c r="B15" s="7" t="s">
        <v>21</v>
      </c>
      <c r="C15" s="31" t="s">
        <v>34</v>
      </c>
      <c r="D15" s="9">
        <v>3</v>
      </c>
      <c r="E15" s="10">
        <v>0</v>
      </c>
      <c r="F15" s="11">
        <f>D15*E15</f>
        <v>0</v>
      </c>
    </row>
    <row r="16" spans="1:6" s="12" customFormat="1" ht="158.4">
      <c r="A16" s="13">
        <v>2</v>
      </c>
      <c r="B16" s="14" t="s">
        <v>22</v>
      </c>
      <c r="C16" s="24" t="s">
        <v>35</v>
      </c>
      <c r="D16" s="16">
        <v>1</v>
      </c>
      <c r="E16" s="17">
        <v>0</v>
      </c>
      <c r="F16" s="11">
        <f aca="true" t="shared" si="1" ref="F16:F17">D16*E16</f>
        <v>0</v>
      </c>
    </row>
    <row r="17" spans="1:6" s="12" customFormat="1" ht="49.2" customHeight="1" thickBot="1">
      <c r="A17" s="13">
        <v>3</v>
      </c>
      <c r="B17" s="14" t="s">
        <v>23</v>
      </c>
      <c r="C17" s="24" t="s">
        <v>24</v>
      </c>
      <c r="D17" s="16">
        <v>1</v>
      </c>
      <c r="E17" s="17">
        <v>0</v>
      </c>
      <c r="F17" s="11">
        <f t="shared" si="1"/>
        <v>0</v>
      </c>
    </row>
    <row r="18" spans="1:7" s="12" customFormat="1" ht="22.2" customHeight="1" thickBot="1">
      <c r="A18" s="32" t="s">
        <v>26</v>
      </c>
      <c r="B18" s="33"/>
      <c r="C18" s="33"/>
      <c r="D18" s="25"/>
      <c r="E18" s="25"/>
      <c r="F18" s="26">
        <f>SUM(F4:F17)</f>
        <v>0</v>
      </c>
      <c r="G18" s="27"/>
    </row>
    <row r="19" spans="1:6" s="30" customFormat="1" ht="26.4" customHeight="1" thickBot="1">
      <c r="A19" s="34" t="s">
        <v>27</v>
      </c>
      <c r="B19" s="35"/>
      <c r="C19" s="35"/>
      <c r="D19" s="28"/>
      <c r="E19" s="28"/>
      <c r="F19" s="29">
        <f>F18*1.21</f>
        <v>0</v>
      </c>
    </row>
    <row r="20" ht="15" customHeight="1" thickTop="1"/>
    <row r="21" ht="34.5" customHeight="1"/>
  </sheetData>
  <mergeCells count="5">
    <mergeCell ref="A18:C18"/>
    <mergeCell ref="A19:C19"/>
    <mergeCell ref="A1:F1"/>
    <mergeCell ref="A3:F3"/>
    <mergeCell ref="A14:F14"/>
  </mergeCells>
  <printOptions horizontalCentered="1"/>
  <pageMargins left="0.5118110236220472" right="0.31496062992125984" top="0.7874015748031497" bottom="0.3937007874015748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Ptáček Martin</dc:creator>
  <cp:keywords/>
  <dc:description/>
  <cp:lastModifiedBy>Ptáček Martin</cp:lastModifiedBy>
  <cp:lastPrinted>2020-06-01T00:47:47Z</cp:lastPrinted>
  <dcterms:created xsi:type="dcterms:W3CDTF">2019-04-10T07:35:38Z</dcterms:created>
  <dcterms:modified xsi:type="dcterms:W3CDTF">2020-06-04T10:50:15Z</dcterms:modified>
  <cp:category/>
  <cp:version/>
  <cp:contentType/>
  <cp:contentStatus/>
</cp:coreProperties>
</file>