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3250" windowHeight="13170" activeTab="0"/>
  </bookViews>
  <sheets>
    <sheet name="funkce_požadované" sheetId="4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<sst xmlns="http://schemas.openxmlformats.org/spreadsheetml/2006/main" count="133" uniqueCount="75">
  <si>
    <t>MČ požaduje</t>
  </si>
  <si>
    <t>Implementační a migrační práce</t>
  </si>
  <si>
    <t>Instalace SW řešení v prostředí MČ</t>
  </si>
  <si>
    <t>Zavedení jednotek/pozemků/…</t>
  </si>
  <si>
    <t>Zavedení / migrace dat ze systémů XLS</t>
  </si>
  <si>
    <t>ANO</t>
  </si>
  <si>
    <t>MČ požaduje, forma nacenění</t>
  </si>
  <si>
    <t>Kontrolní fukcionality aplikace</t>
  </si>
  <si>
    <t>Vedení evidence dokladů o dlužnících</t>
  </si>
  <si>
    <t>Komunikace s uživateli a sběr požadavků na servis jednotek (CC, HD, …)</t>
  </si>
  <si>
    <t>Importů dokladů ve formátu ISDOC</t>
  </si>
  <si>
    <t>Vzdálené odečty měřidel (rádio odečty)</t>
  </si>
  <si>
    <t>Vzdálené odečty měřidel (on-line odečty)</t>
  </si>
  <si>
    <t>NE</t>
  </si>
  <si>
    <t>Řízení a sledování rozpočtu oprav</t>
  </si>
  <si>
    <t>Evidence a správa pozemků</t>
  </si>
  <si>
    <t>Kombinovaná správa (zálohy/přefakturace vlastník/nájemce, …)</t>
  </si>
  <si>
    <t>Sledování závazků - jednotky MČ v SVJ</t>
  </si>
  <si>
    <t>Evidence majetku</t>
  </si>
  <si>
    <t>Přístup k vybraným agendám (pro techniky, pracovníky SF i představitele MČ) PC, mobilní zařízení</t>
  </si>
  <si>
    <t>Pasport</t>
  </si>
  <si>
    <t>Vnitřní doklady</t>
  </si>
  <si>
    <t>Automatizované bankovní operace výpisy / příkazy k úhradě</t>
  </si>
  <si>
    <t>Vazba na registr ekonomických subjektů.</t>
  </si>
  <si>
    <t>Vazba na RPD, nespolehlivý plátce DPH.</t>
  </si>
  <si>
    <t>Konstrukční prvky</t>
  </si>
  <si>
    <t>Měřidla energií</t>
  </si>
  <si>
    <t>Bytová měřidla</t>
  </si>
  <si>
    <t>Odpočty</t>
  </si>
  <si>
    <t>Revize technologických zařízení</t>
  </si>
  <si>
    <t>Objednávky</t>
  </si>
  <si>
    <t>GDPR</t>
  </si>
  <si>
    <t>Automatická komunikace (ověřování údajů) s insolvenčním rejstříkem</t>
  </si>
  <si>
    <t>Vyúčtování</t>
  </si>
  <si>
    <t>Účetnictví</t>
  </si>
  <si>
    <t>Import a ukládání jiných dokumentů (např. výkresy, ...) do pasportu / detailu jednotky</t>
  </si>
  <si>
    <t>Předpisy příspěvků</t>
  </si>
  <si>
    <t>Změny předpisů i automatizované a hromadné</t>
  </si>
  <si>
    <t>Platby (Banka, ABO, pokladna, Sipo, Poukázky A,B)</t>
  </si>
  <si>
    <t>Evidence předpisů a úhrad</t>
  </si>
  <si>
    <t>Pohledávky, neplatiči. Splátkové kalendáře. Upomínky. Upozornění na nedoplatek, SMS / emailem. Splátkové dohody. Automatizované aktualizace sazeb pro výpočty poplatků a úroků z prodlení</t>
  </si>
  <si>
    <t>Evidence údajů pro vyúčtování služeb a tepla. Vyúčtování záloh na služby a teplo</t>
  </si>
  <si>
    <t>Vyúčtování fondu, příspěvků na správu domu a pozemku</t>
  </si>
  <si>
    <t>Faktury přijaté. Faktury vydané</t>
  </si>
  <si>
    <t>Banka. Pokladna</t>
  </si>
  <si>
    <t>Automatické zaúčtování předpisů</t>
  </si>
  <si>
    <t>Komunikační rozhraní pro výmenu dat s IS Ginis</t>
  </si>
  <si>
    <t>Elektronická deska jednotky (určeno pro komunikaci s uživateli jednotek, přístup k vyúčtování, opravám prostřednictvím webového prohlížeče…)</t>
  </si>
  <si>
    <t>Komunikační rozhraní (API) pro externí komunikaci (specifikujte)</t>
  </si>
  <si>
    <t>Migrace dat ze systému Nemo (DB Postgre, cca. 1000 jednotek a pozemků)</t>
  </si>
  <si>
    <t>Ostatní položky</t>
  </si>
  <si>
    <t>Licence DB + 45 uživatelů (specifikujte typ DB)</t>
  </si>
  <si>
    <t>Vyjádření uchazeče</t>
  </si>
  <si>
    <t>Nacenit jako službu (SAAS)
Kč/měsíc bez DPH</t>
  </si>
  <si>
    <t xml:space="preserve">Maintenance  </t>
  </si>
  <si>
    <t>Nacenit celkově za položku (v Kč bez DPH)</t>
  </si>
  <si>
    <t>Funkcionalita SW</t>
  </si>
  <si>
    <t>Maintenance DB</t>
  </si>
  <si>
    <t>Jiné - nespecifikované / nespecifikovatelné práce</t>
  </si>
  <si>
    <t>ANO - hodinová sazba</t>
  </si>
  <si>
    <t>25 hodin ročně * 4 roky</t>
  </si>
  <si>
    <t>Celková nabídková cena bez DPH</t>
  </si>
  <si>
    <t>Celkem provoz SW za prvních 48 měsíců</t>
  </si>
  <si>
    <t>Celkem provoz SW za 1 rok</t>
  </si>
  <si>
    <t>Celkem implementační a migrační práce</t>
  </si>
  <si>
    <t>DPH 21 %</t>
  </si>
  <si>
    <t>Celková nabídková cena včetně DPH</t>
  </si>
  <si>
    <t>vyplnit</t>
  </si>
  <si>
    <t>Implementační a migrační práce v Kč bez DPH</t>
  </si>
  <si>
    <t>Provoz SW (prvních 48 měsíců) v Kč bez DPH</t>
  </si>
  <si>
    <t>Jiné - nespecifikované / nespecifikovatelné práce (prvních 48 měsíců) v Kč bez DPH</t>
  </si>
  <si>
    <t>Příloha č. 1: Technická specifikace – výkaz výměr</t>
  </si>
  <si>
    <t>Migrace dat ze systému Building Manager (DB Fire bird, cca. 1500 jednotek)</t>
  </si>
  <si>
    <t>Úvodní analýza, projektový záměr</t>
  </si>
  <si>
    <t>Školení uživatelů (celkem do 50 osob)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</si>
</sst>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44" fontId="4" fillId="0" borderId="4" xfId="0" applyNumberFormat="1" applyFont="1" applyBorder="1" applyAlignment="1">
      <alignment horizontal="center" vertical="center"/>
    </xf>
    <xf numFmtId="44" fontId="0" fillId="0" borderId="5" xfId="0" applyNumberForma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44" fontId="0" fillId="0" borderId="7" xfId="0" applyNumberFormat="1" applyBorder="1" applyAlignment="1">
      <alignment horizontal="center" vertical="center"/>
    </xf>
    <xf numFmtId="0" fontId="5" fillId="4" borderId="3" xfId="0" applyFont="1" applyFill="1" applyBorder="1" applyAlignment="1">
      <alignment vertical="center" wrapText="1"/>
    </xf>
    <xf numFmtId="44" fontId="5" fillId="4" borderId="4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vertical="center" wrapText="1"/>
    </xf>
    <xf numFmtId="44" fontId="5" fillId="4" borderId="5" xfId="0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vertical="center" wrapText="1"/>
    </xf>
    <xf numFmtId="44" fontId="5" fillId="4" borderId="9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4" fontId="8" fillId="3" borderId="1" xfId="20" applyFont="1" applyFill="1" applyBorder="1" applyAlignment="1">
      <alignment horizontal="center" vertical="center"/>
    </xf>
    <xf numFmtId="44" fontId="9" fillId="0" borderId="1" xfId="20" applyFont="1" applyFill="1" applyBorder="1" applyAlignment="1">
      <alignment horizontal="center" vertical="center"/>
    </xf>
    <xf numFmtId="44" fontId="9" fillId="0" borderId="10" xfId="20" applyFont="1" applyFill="1" applyBorder="1" applyAlignment="1">
      <alignment horizontal="center" vertical="center"/>
    </xf>
    <xf numFmtId="44" fontId="9" fillId="0" borderId="11" xfId="20" applyFont="1" applyFill="1" applyBorder="1" applyAlignment="1">
      <alignment horizontal="center" vertical="center"/>
    </xf>
    <xf numFmtId="44" fontId="9" fillId="0" borderId="12" xfId="2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9"/>
  <sheetViews>
    <sheetView tabSelected="1" workbookViewId="0" topLeftCell="A1">
      <selection activeCell="D4" sqref="D4:D48"/>
    </sheetView>
  </sheetViews>
  <sheetFormatPr defaultColWidth="9.140625" defaultRowHeight="15"/>
  <cols>
    <col min="1" max="1" width="62.140625" style="2" customWidth="1"/>
    <col min="2" max="3" width="29.00390625" style="7" bestFit="1" customWidth="1"/>
    <col min="4" max="4" width="23.421875" style="7" customWidth="1"/>
    <col min="5" max="16384" width="9.140625" style="1" customWidth="1"/>
  </cols>
  <sheetData>
    <row r="1" ht="15">
      <c r="A1" s="2" t="s">
        <v>71</v>
      </c>
    </row>
    <row r="3" spans="1:4" s="17" customFormat="1" ht="25.5">
      <c r="A3" s="8" t="s">
        <v>56</v>
      </c>
      <c r="B3" s="6" t="s">
        <v>0</v>
      </c>
      <c r="C3" s="6" t="s">
        <v>52</v>
      </c>
      <c r="D3" s="18" t="s">
        <v>53</v>
      </c>
    </row>
    <row r="4" spans="1:4" ht="15">
      <c r="A4" s="3" t="s">
        <v>20</v>
      </c>
      <c r="B4" s="5" t="s">
        <v>5</v>
      </c>
      <c r="C4" s="5"/>
      <c r="D4" s="41" t="s">
        <v>67</v>
      </c>
    </row>
    <row r="5" spans="1:4" ht="15">
      <c r="A5" s="9" t="s">
        <v>25</v>
      </c>
      <c r="B5" s="5" t="s">
        <v>5</v>
      </c>
      <c r="C5" s="5"/>
      <c r="D5" s="42"/>
    </row>
    <row r="6" spans="1:4" ht="15">
      <c r="A6" s="9" t="s">
        <v>26</v>
      </c>
      <c r="B6" s="5" t="s">
        <v>5</v>
      </c>
      <c r="C6" s="5"/>
      <c r="D6" s="42"/>
    </row>
    <row r="7" spans="1:4" ht="15">
      <c r="A7" s="9" t="s">
        <v>27</v>
      </c>
      <c r="B7" s="5" t="s">
        <v>5</v>
      </c>
      <c r="C7" s="5"/>
      <c r="D7" s="42"/>
    </row>
    <row r="8" spans="1:4" ht="15">
      <c r="A8" s="9" t="s">
        <v>28</v>
      </c>
      <c r="B8" s="5" t="s">
        <v>5</v>
      </c>
      <c r="C8" s="5"/>
      <c r="D8" s="42"/>
    </row>
    <row r="9" spans="1:4" ht="15">
      <c r="A9" s="9" t="s">
        <v>29</v>
      </c>
      <c r="B9" s="5" t="s">
        <v>5</v>
      </c>
      <c r="C9" s="5"/>
      <c r="D9" s="42"/>
    </row>
    <row r="10" spans="1:4" ht="15">
      <c r="A10" s="9" t="s">
        <v>30</v>
      </c>
      <c r="B10" s="5" t="s">
        <v>5</v>
      </c>
      <c r="C10" s="5"/>
      <c r="D10" s="42"/>
    </row>
    <row r="11" spans="1:4" ht="15">
      <c r="A11" s="3" t="s">
        <v>36</v>
      </c>
      <c r="B11" s="5" t="s">
        <v>5</v>
      </c>
      <c r="C11" s="5"/>
      <c r="D11" s="42"/>
    </row>
    <row r="12" spans="1:4" ht="15">
      <c r="A12" s="9" t="s">
        <v>37</v>
      </c>
      <c r="B12" s="5" t="s">
        <v>5</v>
      </c>
      <c r="C12" s="5"/>
      <c r="D12" s="42"/>
    </row>
    <row r="13" spans="1:4" ht="15">
      <c r="A13" s="9" t="s">
        <v>38</v>
      </c>
      <c r="B13" s="5" t="s">
        <v>5</v>
      </c>
      <c r="C13" s="5"/>
      <c r="D13" s="42"/>
    </row>
    <row r="14" spans="1:4" ht="15">
      <c r="A14" s="3" t="s">
        <v>39</v>
      </c>
      <c r="B14" s="5" t="s">
        <v>5</v>
      </c>
      <c r="C14" s="5"/>
      <c r="D14" s="42"/>
    </row>
    <row r="15" spans="1:4" ht="38.25">
      <c r="A15" s="9" t="s">
        <v>40</v>
      </c>
      <c r="B15" s="5" t="s">
        <v>5</v>
      </c>
      <c r="C15" s="5"/>
      <c r="D15" s="42"/>
    </row>
    <row r="16" spans="1:4" ht="15">
      <c r="A16" s="9" t="s">
        <v>33</v>
      </c>
      <c r="B16" s="5" t="s">
        <v>5</v>
      </c>
      <c r="C16" s="5"/>
      <c r="D16" s="42"/>
    </row>
    <row r="17" spans="1:4" ht="25.5">
      <c r="A17" s="9" t="s">
        <v>41</v>
      </c>
      <c r="B17" s="5" t="s">
        <v>5</v>
      </c>
      <c r="C17" s="5"/>
      <c r="D17" s="42"/>
    </row>
    <row r="18" spans="1:4" ht="15">
      <c r="A18" s="9" t="s">
        <v>42</v>
      </c>
      <c r="B18" s="5" t="s">
        <v>5</v>
      </c>
      <c r="C18" s="5"/>
      <c r="D18" s="42"/>
    </row>
    <row r="19" spans="1:4" ht="15">
      <c r="A19" s="9" t="s">
        <v>34</v>
      </c>
      <c r="B19" s="5" t="s">
        <v>5</v>
      </c>
      <c r="C19" s="5"/>
      <c r="D19" s="42"/>
    </row>
    <row r="20" spans="1:4" ht="15">
      <c r="A20" s="9" t="s">
        <v>43</v>
      </c>
      <c r="B20" s="5" t="s">
        <v>5</v>
      </c>
      <c r="C20" s="5"/>
      <c r="D20" s="42"/>
    </row>
    <row r="21" spans="1:4" ht="15">
      <c r="A21" s="9" t="s">
        <v>44</v>
      </c>
      <c r="B21" s="5" t="s">
        <v>5</v>
      </c>
      <c r="C21" s="5"/>
      <c r="D21" s="42"/>
    </row>
    <row r="22" spans="1:4" ht="15">
      <c r="A22" s="9" t="s">
        <v>45</v>
      </c>
      <c r="B22" s="5" t="s">
        <v>5</v>
      </c>
      <c r="C22" s="5"/>
      <c r="D22" s="42"/>
    </row>
    <row r="23" spans="1:4" ht="15">
      <c r="A23" s="9" t="s">
        <v>21</v>
      </c>
      <c r="B23" s="5" t="s">
        <v>5</v>
      </c>
      <c r="C23" s="5"/>
      <c r="D23" s="42"/>
    </row>
    <row r="24" spans="1:4" ht="15">
      <c r="A24" s="9" t="s">
        <v>22</v>
      </c>
      <c r="B24" s="5" t="s">
        <v>5</v>
      </c>
      <c r="C24" s="5"/>
      <c r="D24" s="42"/>
    </row>
    <row r="25" spans="1:4" ht="15">
      <c r="A25" s="9" t="s">
        <v>23</v>
      </c>
      <c r="B25" s="5" t="s">
        <v>5</v>
      </c>
      <c r="C25" s="5"/>
      <c r="D25" s="42"/>
    </row>
    <row r="26" spans="1:4" ht="15">
      <c r="A26" s="9" t="s">
        <v>24</v>
      </c>
      <c r="B26" s="5" t="s">
        <v>5</v>
      </c>
      <c r="C26" s="5"/>
      <c r="D26" s="42"/>
    </row>
    <row r="27" spans="1:4" ht="15">
      <c r="A27" s="3" t="s">
        <v>31</v>
      </c>
      <c r="B27" s="5" t="s">
        <v>5</v>
      </c>
      <c r="C27" s="5"/>
      <c r="D27" s="42"/>
    </row>
    <row r="28" spans="1:4" ht="15">
      <c r="A28" s="3" t="s">
        <v>32</v>
      </c>
      <c r="B28" s="5" t="s">
        <v>5</v>
      </c>
      <c r="C28" s="5"/>
      <c r="D28" s="42"/>
    </row>
    <row r="29" spans="1:4" ht="15">
      <c r="A29" s="3" t="s">
        <v>8</v>
      </c>
      <c r="B29" s="5" t="s">
        <v>5</v>
      </c>
      <c r="C29" s="5"/>
      <c r="D29" s="42"/>
    </row>
    <row r="30" spans="1:4" ht="15">
      <c r="A30" s="3" t="s">
        <v>9</v>
      </c>
      <c r="B30" s="5" t="s">
        <v>5</v>
      </c>
      <c r="C30" s="5"/>
      <c r="D30" s="42"/>
    </row>
    <row r="31" spans="1:4" ht="25.5">
      <c r="A31" s="3" t="s">
        <v>47</v>
      </c>
      <c r="B31" s="5" t="s">
        <v>5</v>
      </c>
      <c r="C31" s="5"/>
      <c r="D31" s="42"/>
    </row>
    <row r="32" spans="1:4" ht="15">
      <c r="A32" s="3" t="s">
        <v>10</v>
      </c>
      <c r="B32" s="5" t="s">
        <v>13</v>
      </c>
      <c r="C32" s="5"/>
      <c r="D32" s="42"/>
    </row>
    <row r="33" spans="1:4" ht="15">
      <c r="A33" s="3" t="s">
        <v>11</v>
      </c>
      <c r="B33" s="5" t="s">
        <v>13</v>
      </c>
      <c r="C33" s="5"/>
      <c r="D33" s="42"/>
    </row>
    <row r="34" spans="1:4" ht="15">
      <c r="A34" s="3" t="s">
        <v>12</v>
      </c>
      <c r="B34" s="5" t="s">
        <v>13</v>
      </c>
      <c r="C34" s="5"/>
      <c r="D34" s="42"/>
    </row>
    <row r="35" spans="1:4" ht="25.5">
      <c r="A35" s="3" t="s">
        <v>19</v>
      </c>
      <c r="B35" s="5" t="s">
        <v>5</v>
      </c>
      <c r="C35" s="5"/>
      <c r="D35" s="42"/>
    </row>
    <row r="36" spans="1:4" ht="15">
      <c r="A36" s="3" t="s">
        <v>18</v>
      </c>
      <c r="B36" s="5" t="s">
        <v>5</v>
      </c>
      <c r="C36" s="5"/>
      <c r="D36" s="42"/>
    </row>
    <row r="37" spans="1:4" ht="15">
      <c r="A37" s="3" t="s">
        <v>17</v>
      </c>
      <c r="B37" s="5" t="s">
        <v>5</v>
      </c>
      <c r="C37" s="5"/>
      <c r="D37" s="42"/>
    </row>
    <row r="38" spans="1:4" ht="15">
      <c r="A38" s="3" t="s">
        <v>16</v>
      </c>
      <c r="B38" s="5" t="s">
        <v>5</v>
      </c>
      <c r="C38" s="5"/>
      <c r="D38" s="42"/>
    </row>
    <row r="39" spans="1:4" ht="15">
      <c r="A39" s="3" t="s">
        <v>15</v>
      </c>
      <c r="B39" s="5" t="s">
        <v>5</v>
      </c>
      <c r="C39" s="5"/>
      <c r="D39" s="42"/>
    </row>
    <row r="40" spans="1:4" ht="15">
      <c r="A40" s="3" t="s">
        <v>14</v>
      </c>
      <c r="B40" s="5" t="s">
        <v>13</v>
      </c>
      <c r="C40" s="5"/>
      <c r="D40" s="42"/>
    </row>
    <row r="41" spans="1:4" ht="15">
      <c r="A41" s="3" t="s">
        <v>7</v>
      </c>
      <c r="B41" s="5" t="s">
        <v>13</v>
      </c>
      <c r="C41" s="5"/>
      <c r="D41" s="42"/>
    </row>
    <row r="42" spans="1:4" ht="15">
      <c r="A42" s="10" t="s">
        <v>46</v>
      </c>
      <c r="B42" s="11" t="s">
        <v>5</v>
      </c>
      <c r="C42" s="11"/>
      <c r="D42" s="42"/>
    </row>
    <row r="43" spans="1:4" ht="25.5">
      <c r="A43" s="12" t="s">
        <v>35</v>
      </c>
      <c r="B43" s="13" t="s">
        <v>5</v>
      </c>
      <c r="C43" s="13"/>
      <c r="D43" s="42"/>
    </row>
    <row r="44" spans="1:4" ht="15">
      <c r="A44" s="12" t="s">
        <v>48</v>
      </c>
      <c r="B44" s="13" t="s">
        <v>5</v>
      </c>
      <c r="C44" s="13"/>
      <c r="D44" s="42"/>
    </row>
    <row r="45" spans="1:4" ht="15">
      <c r="A45" s="12" t="s">
        <v>54</v>
      </c>
      <c r="B45" s="13" t="s">
        <v>5</v>
      </c>
      <c r="C45" s="13"/>
      <c r="D45" s="42"/>
    </row>
    <row r="46" spans="1:4" ht="15">
      <c r="A46" s="8" t="s">
        <v>50</v>
      </c>
      <c r="B46" s="6" t="s">
        <v>0</v>
      </c>
      <c r="C46" s="6"/>
      <c r="D46" s="42"/>
    </row>
    <row r="47" spans="1:4" ht="15">
      <c r="A47" s="10" t="s">
        <v>51</v>
      </c>
      <c r="B47" s="13" t="s">
        <v>5</v>
      </c>
      <c r="C47" s="15"/>
      <c r="D47" s="42"/>
    </row>
    <row r="48" spans="1:4" ht="15">
      <c r="A48" s="12" t="s">
        <v>57</v>
      </c>
      <c r="B48" s="13" t="s">
        <v>5</v>
      </c>
      <c r="C48" s="13"/>
      <c r="D48" s="43"/>
    </row>
    <row r="49" spans="1:4" ht="15">
      <c r="A49" s="23" t="s">
        <v>63</v>
      </c>
      <c r="B49" s="24"/>
      <c r="C49" s="24"/>
      <c r="D49" s="39" t="e">
        <f>D4*12</f>
        <v>#VALUE!</v>
      </c>
    </row>
    <row r="50" spans="1:4" s="19" customFormat="1" ht="15">
      <c r="A50" s="23" t="s">
        <v>62</v>
      </c>
      <c r="B50" s="24"/>
      <c r="C50" s="24"/>
      <c r="D50" s="39" t="e">
        <f>D4*48</f>
        <v>#VALUE!</v>
      </c>
    </row>
    <row r="51" spans="1:4" s="19" customFormat="1" ht="25.5">
      <c r="A51" s="20" t="s">
        <v>1</v>
      </c>
      <c r="B51" s="21" t="s">
        <v>6</v>
      </c>
      <c r="C51" s="21"/>
      <c r="D51" s="22" t="s">
        <v>55</v>
      </c>
    </row>
    <row r="52" spans="1:4" s="14" customFormat="1" ht="15">
      <c r="A52" s="4" t="s">
        <v>73</v>
      </c>
      <c r="B52" s="5" t="s">
        <v>5</v>
      </c>
      <c r="C52" s="5"/>
      <c r="D52" s="40" t="s">
        <v>67</v>
      </c>
    </row>
    <row r="53" spans="1:4" ht="15">
      <c r="A53" s="3" t="s">
        <v>2</v>
      </c>
      <c r="B53" s="5" t="s">
        <v>5</v>
      </c>
      <c r="C53" s="5"/>
      <c r="D53" s="40" t="s">
        <v>67</v>
      </c>
    </row>
    <row r="54" spans="1:4" ht="15">
      <c r="A54" s="3" t="s">
        <v>3</v>
      </c>
      <c r="B54" s="5" t="s">
        <v>5</v>
      </c>
      <c r="C54" s="5"/>
      <c r="D54" s="40" t="s">
        <v>67</v>
      </c>
    </row>
    <row r="55" spans="1:4" ht="15">
      <c r="A55" s="3" t="s">
        <v>72</v>
      </c>
      <c r="B55" s="5" t="s">
        <v>5</v>
      </c>
      <c r="C55" s="5"/>
      <c r="D55" s="40" t="s">
        <v>67</v>
      </c>
    </row>
    <row r="56" spans="1:4" ht="15">
      <c r="A56" s="3" t="s">
        <v>49</v>
      </c>
      <c r="B56" s="5" t="s">
        <v>5</v>
      </c>
      <c r="C56" s="5"/>
      <c r="D56" s="40" t="s">
        <v>67</v>
      </c>
    </row>
    <row r="57" spans="1:4" ht="15">
      <c r="A57" s="3" t="s">
        <v>4</v>
      </c>
      <c r="B57" s="5" t="s">
        <v>5</v>
      </c>
      <c r="C57" s="5"/>
      <c r="D57" s="40" t="s">
        <v>67</v>
      </c>
    </row>
    <row r="58" spans="1:4" ht="15">
      <c r="A58" s="10" t="s">
        <v>74</v>
      </c>
      <c r="B58" s="5" t="s">
        <v>5</v>
      </c>
      <c r="C58" s="5"/>
      <c r="D58" s="40" t="s">
        <v>67</v>
      </c>
    </row>
    <row r="59" spans="1:4" ht="15">
      <c r="A59" s="23" t="s">
        <v>64</v>
      </c>
      <c r="B59" s="24"/>
      <c r="C59" s="24"/>
      <c r="D59" s="39">
        <f>SUM(D52:D58)</f>
        <v>0</v>
      </c>
    </row>
    <row r="60" spans="1:4" ht="15">
      <c r="A60" s="44" t="s">
        <v>58</v>
      </c>
      <c r="B60" s="5" t="s">
        <v>59</v>
      </c>
      <c r="C60" s="5"/>
      <c r="D60" s="40" t="s">
        <v>67</v>
      </c>
    </row>
    <row r="61" spans="1:4" ht="15">
      <c r="A61" s="45"/>
      <c r="B61" s="37" t="s">
        <v>60</v>
      </c>
      <c r="C61" s="38"/>
      <c r="D61" s="39" t="e">
        <f>D60*100</f>
        <v>#VALUE!</v>
      </c>
    </row>
    <row r="62" spans="1:3" ht="15">
      <c r="A62" s="1"/>
      <c r="B62" s="1"/>
      <c r="C62" s="1"/>
    </row>
    <row r="63" spans="1:3" ht="15.75" thickBot="1">
      <c r="A63" s="1"/>
      <c r="B63" s="1"/>
      <c r="C63" s="1"/>
    </row>
    <row r="64" spans="1:2" s="16" customFormat="1" ht="34.5" customHeight="1">
      <c r="A64" s="26" t="s">
        <v>69</v>
      </c>
      <c r="B64" s="27" t="e">
        <f>D50</f>
        <v>#VALUE!</v>
      </c>
    </row>
    <row r="65" spans="1:2" ht="34.5" customHeight="1">
      <c r="A65" s="25" t="s">
        <v>68</v>
      </c>
      <c r="B65" s="28">
        <f>D59</f>
        <v>0</v>
      </c>
    </row>
    <row r="66" spans="1:2" ht="34.5" customHeight="1" thickBot="1">
      <c r="A66" s="29" t="s">
        <v>70</v>
      </c>
      <c r="B66" s="30" t="e">
        <f>D61</f>
        <v>#VALUE!</v>
      </c>
    </row>
    <row r="67" spans="1:2" ht="34.5" customHeight="1">
      <c r="A67" s="31" t="s">
        <v>61</v>
      </c>
      <c r="B67" s="32" t="e">
        <f>SUM(B64:B66)</f>
        <v>#VALUE!</v>
      </c>
    </row>
    <row r="68" spans="1:2" ht="34.5" customHeight="1">
      <c r="A68" s="33" t="s">
        <v>65</v>
      </c>
      <c r="B68" s="34" t="e">
        <f>B67*0.21</f>
        <v>#VALUE!</v>
      </c>
    </row>
    <row r="69" spans="1:2" ht="34.5" customHeight="1" thickBot="1">
      <c r="A69" s="35" t="s">
        <v>66</v>
      </c>
      <c r="B69" s="36" t="e">
        <f>B67+B68</f>
        <v>#VALUE!</v>
      </c>
    </row>
  </sheetData>
  <mergeCells count="2">
    <mergeCell ref="D4:D48"/>
    <mergeCell ref="A60:A6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Jakubková Soňa</dc:creator>
  <cp:keywords/>
  <dc:description/>
  <cp:lastModifiedBy>Janů Petr</cp:lastModifiedBy>
  <cp:lastPrinted>2020-10-27T08:28:04Z</cp:lastPrinted>
  <dcterms:created xsi:type="dcterms:W3CDTF">2020-04-08T14:23:42Z</dcterms:created>
  <dcterms:modified xsi:type="dcterms:W3CDTF">2020-11-03T09:50:57Z</dcterms:modified>
  <cp:category/>
  <cp:version/>
  <cp:contentType/>
  <cp:contentStatus/>
</cp:coreProperties>
</file>