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30 Spolupráce Natum\06 ZŠ V Cibulkách\Výstup\P.x2 - Kontrolní formuláře (Doplnit)\"/>
    </mc:Choice>
  </mc:AlternateContent>
  <xr:revisionPtr revIDLastSave="0" documentId="13_ncr:1_{D9FE7755-1E27-4B8D-885F-3B802EC9CC66}" xr6:coauthVersionLast="47" xr6:coauthVersionMax="47" xr10:uidLastSave="{00000000-0000-0000-0000-000000000000}"/>
  <bookViews>
    <workbookView xWindow="14610" yWindow="465" windowWidth="12900" windowHeight="14655" firstSheet="1" activeTab="2" xr2:uid="{00000000-000D-0000-FFFF-FFFF00000000}"/>
  </bookViews>
  <sheets>
    <sheet name="P09a - kontrola tech. požadavků" sheetId="3" r:id="rId1"/>
    <sheet name="P09b - Rozpočet" sheetId="4" r:id="rId2"/>
    <sheet name="P09c - Skladba" sheetId="5" r:id="rId3"/>
  </sheets>
  <definedNames>
    <definedName name="_Toc63780506" localSheetId="0">'P09a - kontrola tech. požadavků'!$D$42</definedName>
    <definedName name="_Toc63780508" localSheetId="0">'P09a - kontrola tech. požadavků'!$D$44</definedName>
    <definedName name="_Toc63780510" localSheetId="0">'P09a - kontrola tech. požadavků'!$D$51</definedName>
    <definedName name="_Toc63780517" localSheetId="0">'P09a - kontrola tech. požadavků'!$D$98</definedName>
    <definedName name="_xlnm.Print_Area" localSheetId="0">'P09a - kontrola tech. požadavků'!$A$1:$H$106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1" i="4" l="1"/>
  <c r="F70" i="4"/>
  <c r="B70" i="4"/>
  <c r="F64" i="4"/>
  <c r="F71" i="4" s="1"/>
  <c r="F72" i="4" s="1"/>
  <c r="G62" i="4"/>
  <c r="E62" i="4"/>
  <c r="D62" i="4"/>
  <c r="F50" i="4"/>
  <c r="F51" i="4" s="1"/>
  <c r="F52" i="4" s="1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8" i="4" s="1"/>
  <c r="A59" i="4" s="1"/>
  <c r="A60" i="4" s="1"/>
  <c r="A61" i="4" s="1"/>
  <c r="A62" i="4" s="1"/>
  <c r="A63" i="4" s="1"/>
  <c r="A64" i="4" s="1"/>
  <c r="A65" i="4" s="1"/>
  <c r="A66" i="4" s="1"/>
  <c r="A69" i="4" s="1"/>
  <c r="F73" i="4" l="1"/>
  <c r="F74" i="4" s="1"/>
  <c r="A70" i="4"/>
  <c r="A71" i="4"/>
  <c r="F65" i="4"/>
  <c r="F66" i="4" s="1"/>
  <c r="A73" i="4" l="1"/>
  <c r="A74" i="4" s="1"/>
  <c r="A72" i="4"/>
</calcChain>
</file>

<file path=xl/sharedStrings.xml><?xml version="1.0" encoding="utf-8"?>
<sst xmlns="http://schemas.openxmlformats.org/spreadsheetml/2006/main" count="558" uniqueCount="204">
  <si>
    <t>č.ř.</t>
  </si>
  <si>
    <t>Kapitola</t>
  </si>
  <si>
    <t>Požadavek stanovený Přílohou č. 1 - Zadáním investora (Technickými požadavky) 
(dále jen "TP")</t>
  </si>
  <si>
    <t>Splněno
 ANO / NE</t>
  </si>
  <si>
    <t>Poznámka</t>
  </si>
  <si>
    <t>Ve Stavbě se nachází rezerva pro vstup do vestibulu stanice metra</t>
  </si>
  <si>
    <t>ZÁKLADNÍ KAPACITNÍ A FUNKČNÍ POŽADAVKY NA STAVBU</t>
  </si>
  <si>
    <t>odkaz na TP zadání</t>
  </si>
  <si>
    <t>[DOPLNÍ DODAVATEL]</t>
  </si>
  <si>
    <t>1.2.2</t>
  </si>
  <si>
    <t>1.6</t>
  </si>
  <si>
    <t xml:space="preserve">Etapizace </t>
  </si>
  <si>
    <t xml:space="preserve">Jsou plněny požadavky na etapizaci stavby </t>
  </si>
  <si>
    <t>1.6.2.1</t>
  </si>
  <si>
    <t xml:space="preserve">Jsou plněny požadavky na kapacitu stavby </t>
  </si>
  <si>
    <t>1.7</t>
  </si>
  <si>
    <t>Stavba obsahuje venkovní sportovní zázemí.</t>
  </si>
  <si>
    <t>1.8.1.4</t>
  </si>
  <si>
    <t>Jsou splněny požadavky na zahradu</t>
  </si>
  <si>
    <t>1.8.15</t>
  </si>
  <si>
    <t xml:space="preserve">Jsou navrženy kapacity hygienických prostor dle vyhlášky </t>
  </si>
  <si>
    <t>1.8.2.5</t>
  </si>
  <si>
    <t>Jsou splněny požadavky na vnitřní sportovní halu.</t>
  </si>
  <si>
    <t>1.8.2.7</t>
  </si>
  <si>
    <t xml:space="preserve">Jsou splněny požadavky na kapacitu varny. </t>
  </si>
  <si>
    <t>1.8.2.8</t>
  </si>
  <si>
    <t>POŽADAVKY NA STAVEBNÍ MATERIÁLY, STATIKU A STAVEBNÍ KOSNTRUKCE</t>
  </si>
  <si>
    <t>Stavba je založena na základě IGP.</t>
  </si>
  <si>
    <t>2.1.1</t>
  </si>
  <si>
    <t>Jsou splněny požadavkny na výplně otvorů.</t>
  </si>
  <si>
    <t>2.2</t>
  </si>
  <si>
    <t>Jsou navrženy venkovní žaluzie.</t>
  </si>
  <si>
    <t>2.2.10</t>
  </si>
  <si>
    <t>Jsou splněny požadavky na podlahy.</t>
  </si>
  <si>
    <t>2.3.3</t>
  </si>
  <si>
    <t xml:space="preserve">POŽADAVKY NA PROSTŘEDÍ STAVBY </t>
  </si>
  <si>
    <t>Je zpracován korozní průzkum.</t>
  </si>
  <si>
    <t>3.1.1</t>
  </si>
  <si>
    <t>Je zpracovaná akustická studie vč. měření hluku.</t>
  </si>
  <si>
    <t>3.1.2</t>
  </si>
  <si>
    <t>Je zpracované měření vibrací.</t>
  </si>
  <si>
    <t>3.1.3</t>
  </si>
  <si>
    <t>Je průkaz energetické náročnosti v minimální klasifikační třidě B.</t>
  </si>
  <si>
    <t>3.2.1</t>
  </si>
  <si>
    <t xml:space="preserve">Je zpracován výpočet tepelné stability místností. </t>
  </si>
  <si>
    <t>3.2.4</t>
  </si>
  <si>
    <t>Je zdroj topné vody a TUV v kombinaci plynové kotelny a tepelných čerpadel.</t>
  </si>
  <si>
    <t>Jsou splněny požadavky na větrání a  VZT jednotky.</t>
  </si>
  <si>
    <t>3.2.6</t>
  </si>
  <si>
    <t>3.2.5</t>
  </si>
  <si>
    <t>Jsou splněny požadavky na chlazení.</t>
  </si>
  <si>
    <t>3.2.7</t>
  </si>
  <si>
    <t>Jsou splněny požadavky na hospodaření s dešťovou vodou.</t>
  </si>
  <si>
    <t>3.2.8.1</t>
  </si>
  <si>
    <t>3.2.9.2</t>
  </si>
  <si>
    <t>Je osvětlení řízené systémem DALI s napojením do MaR.</t>
  </si>
  <si>
    <t xml:space="preserve">Jsou splněny požadavky na serverovny. </t>
  </si>
  <si>
    <t>3.2.10.2</t>
  </si>
  <si>
    <t xml:space="preserve">Je budova pokryta WIFI sítí. </t>
  </si>
  <si>
    <t>3.2.10.4</t>
  </si>
  <si>
    <t>Jsou splněny požadavky na CCTV.</t>
  </si>
  <si>
    <t>3.2.10.5</t>
  </si>
  <si>
    <t>Je navržen systém EPS a EZS.</t>
  </si>
  <si>
    <t>3.2.10.6</t>
  </si>
  <si>
    <t>Je splněn požadavek na MaR.</t>
  </si>
  <si>
    <t>3.2.10.8</t>
  </si>
  <si>
    <t xml:space="preserve">Je stavba navržena v souladu s vyhláškou na bezbariérové užívání stavby </t>
  </si>
  <si>
    <t>3.4.</t>
  </si>
  <si>
    <t>Rozpočet stavebních nákladů - REKAPITULACE</t>
  </si>
  <si>
    <t>ČÁST 1 - STAVEBNÍ PRÁCE - ETAPA 1</t>
  </si>
  <si>
    <t xml:space="preserve">celková cena </t>
  </si>
  <si>
    <t>Stavební náklady</t>
  </si>
  <si>
    <t>(Kč)</t>
  </si>
  <si>
    <t>ČÁST 1 - KOMPLET</t>
  </si>
  <si>
    <t>Vedlejší rozpočtové náklady (příprva staveniště, ZS a ostatní náklady)</t>
  </si>
  <si>
    <t>Demolice</t>
  </si>
  <si>
    <t>Zemní práce</t>
  </si>
  <si>
    <t xml:space="preserve">Založení objektu </t>
  </si>
  <si>
    <t>Svislé konstrukce</t>
  </si>
  <si>
    <t>Vodorvné konstrukce</t>
  </si>
  <si>
    <t>Hydroizolace spodní stavby</t>
  </si>
  <si>
    <t>Úpravy povrchů vnější</t>
  </si>
  <si>
    <t>Výpně otvorů</t>
  </si>
  <si>
    <t>Střešní plášť</t>
  </si>
  <si>
    <t>Úpravy povrchů vnitřní</t>
  </si>
  <si>
    <t>Podlahy a podlahové konstrukce</t>
  </si>
  <si>
    <t>Systémové prosklené příčky</t>
  </si>
  <si>
    <t>Malby</t>
  </si>
  <si>
    <t>Zámečnické prvky</t>
  </si>
  <si>
    <t>Klempířské prvky</t>
  </si>
  <si>
    <t>Truhlářské prvky</t>
  </si>
  <si>
    <t>Výtah osobní</t>
  </si>
  <si>
    <t>Výtah nákladní</t>
  </si>
  <si>
    <t xml:space="preserve">Silnoproud </t>
  </si>
  <si>
    <t>Ústřední vytápění</t>
  </si>
  <si>
    <t>Zdravotechnická instalace</t>
  </si>
  <si>
    <t>Vzduchotechnika</t>
  </si>
  <si>
    <t>Chlazení</t>
  </si>
  <si>
    <t>Elektronická požární signalizace (EPS)</t>
  </si>
  <si>
    <t>Elektronická zabezpečovací signalizace (EZS)</t>
  </si>
  <si>
    <t>Strukturovaná kabeláž</t>
  </si>
  <si>
    <t>Kamerový systém</t>
  </si>
  <si>
    <t>Přístupový systém</t>
  </si>
  <si>
    <t>Měření a regulace</t>
  </si>
  <si>
    <t>Gastrotechnologie</t>
  </si>
  <si>
    <t>Vestavěný nábytek</t>
  </si>
  <si>
    <t>Komunikace a zpevněné plochy</t>
  </si>
  <si>
    <t>Terénní a sadové úpravy</t>
  </si>
  <si>
    <t>Venkovní sportoviště</t>
  </si>
  <si>
    <t>Přípojky a inženýrské sítě</t>
  </si>
  <si>
    <t>Rozpočtová rezerva</t>
  </si>
  <si>
    <t>CELKEM bez DPH</t>
  </si>
  <si>
    <t>Kč</t>
  </si>
  <si>
    <t>Celkem DPH</t>
  </si>
  <si>
    <t>%</t>
  </si>
  <si>
    <t>Celkem s DPH</t>
  </si>
  <si>
    <t>ČÁST 2 - PROJEKTOVÉ PRÁCE, INŽENÝRING A ŘÍZENÍ</t>
  </si>
  <si>
    <t>Projektování, inženýring a řízení</t>
  </si>
  <si>
    <t xml:space="preserve">Cena </t>
  </si>
  <si>
    <t>Nejvýše však % ze stavebních nákladů</t>
  </si>
  <si>
    <t>položka / milník</t>
  </si>
  <si>
    <t>plnění dle harmonogramu</t>
  </si>
  <si>
    <t>projektová dokumentace a inženýring</t>
  </si>
  <si>
    <t>řízení projektu</t>
  </si>
  <si>
    <t>STUDIE STAVBY (STS)
 / 
Získání souhlasu Investora k návrhu Studie</t>
  </si>
  <si>
    <t>A</t>
  </si>
  <si>
    <t>DOKUMENTACE PRO SPOLEČNÉ POVOLENÍ (DUR + DSP)
/
Podání úplně žádosti o společné povolení, jejíž součástí je kompletní PD odsouhlasený Investorem</t>
  </si>
  <si>
    <t>D</t>
  </si>
  <si>
    <t>SPOLEČNÉ ŘÍZENÍ
/
Právní moc rozhodnutí</t>
  </si>
  <si>
    <t>E</t>
  </si>
  <si>
    <t>DOKUMENTACE PRO PROVÁDĚNÍ STAVBY (DPS)
/
Získání souhlasu Investora k dokumentaci</t>
  </si>
  <si>
    <t>F</t>
  </si>
  <si>
    <t>SUMA</t>
  </si>
  <si>
    <t>Cena za Projektové práce, inženýring a řízení</t>
  </si>
  <si>
    <t>Celkem bez DPH</t>
  </si>
  <si>
    <t>CENA CELKEM za ČÁST 1, 2, 3</t>
  </si>
  <si>
    <t>REKAPITULACE (BEZ DPH)</t>
  </si>
  <si>
    <t>Příloha č.09_a - Kontrola technických požadavků</t>
  </si>
  <si>
    <t>Příloha č.9_b - Rozpočet</t>
  </si>
  <si>
    <t>Číslo řádku základního záznamu</t>
  </si>
  <si>
    <t>Etapa</t>
  </si>
  <si>
    <t>Budova / část budovy</t>
  </si>
  <si>
    <t>Typ prostoru</t>
  </si>
  <si>
    <t xml:space="preserve">Plocha prostoru (m²) </t>
  </si>
  <si>
    <t xml:space="preserve">Navržený počet osob </t>
  </si>
  <si>
    <r>
      <t xml:space="preserve">" * " </t>
    </r>
    <r>
      <rPr>
        <sz val="10"/>
        <color theme="1"/>
        <rFont val="Calibri"/>
        <family val="2"/>
        <charset val="238"/>
        <scheme val="minor"/>
      </rPr>
      <t>Označeny plochy u kterých není vyžadováno dodržení horního  limitu 20 % skutečných výměr</t>
    </r>
  </si>
  <si>
    <t>I.</t>
  </si>
  <si>
    <t>Vstupní prostory</t>
  </si>
  <si>
    <t xml:space="preserve">Zádveří + Vstupní hala </t>
  </si>
  <si>
    <t>-</t>
  </si>
  <si>
    <t>*</t>
  </si>
  <si>
    <t>Recepce</t>
  </si>
  <si>
    <t>Šatna</t>
  </si>
  <si>
    <t>Řízení školy</t>
  </si>
  <si>
    <t xml:space="preserve">Ředitelna </t>
  </si>
  <si>
    <t>Zástupce</t>
  </si>
  <si>
    <t>Hospodář</t>
  </si>
  <si>
    <t>Sborovna/Jednací místnost</t>
  </si>
  <si>
    <t>Kabinet</t>
  </si>
  <si>
    <t>Sklad/archiv/šatna/kuch</t>
  </si>
  <si>
    <t xml:space="preserve">Učebny </t>
  </si>
  <si>
    <t>Učebna 1</t>
  </si>
  <si>
    <t>Učebna 2</t>
  </si>
  <si>
    <t>Učebna 3</t>
  </si>
  <si>
    <t>Učebna 4</t>
  </si>
  <si>
    <t>Učebna 5</t>
  </si>
  <si>
    <t>Učebna 6</t>
  </si>
  <si>
    <t>Učebna 7</t>
  </si>
  <si>
    <t>Učebna 8</t>
  </si>
  <si>
    <t>Učebna 9</t>
  </si>
  <si>
    <t>Učebna 10</t>
  </si>
  <si>
    <t>Přípravná učebna</t>
  </si>
  <si>
    <t>Odborná učebna/PC</t>
  </si>
  <si>
    <t>Odborná učebna/Jazyková</t>
  </si>
  <si>
    <t xml:space="preserve">Družina </t>
  </si>
  <si>
    <t>Třída - propojitelná</t>
  </si>
  <si>
    <t>Sportovní zázemí</t>
  </si>
  <si>
    <t xml:space="preserve">Tělocvična </t>
  </si>
  <si>
    <t>Nářaďovna</t>
  </si>
  <si>
    <t xml:space="preserve">Šatny ženy </t>
  </si>
  <si>
    <t>Šatny muži</t>
  </si>
  <si>
    <t>Venkovní šatny ženy</t>
  </si>
  <si>
    <t>Venkovní šatny muži</t>
  </si>
  <si>
    <t>Stravovací zázemí</t>
  </si>
  <si>
    <t xml:space="preserve">Jídelna </t>
  </si>
  <si>
    <t>Varna vč. zázemí a skladů</t>
  </si>
  <si>
    <t>Technické zázemí</t>
  </si>
  <si>
    <t xml:space="preserve">Dílna </t>
  </si>
  <si>
    <t xml:space="preserve">Sklad zahradní techniky </t>
  </si>
  <si>
    <t>II. ETAPA</t>
  </si>
  <si>
    <t>II.</t>
  </si>
  <si>
    <t>Šatny</t>
  </si>
  <si>
    <t>Učebny</t>
  </si>
  <si>
    <t>Odborná učebna - Fyzika</t>
  </si>
  <si>
    <t>Odborná učebna - Počítače</t>
  </si>
  <si>
    <t>Odborná učebna - Dílny</t>
  </si>
  <si>
    <t>Odborná učebna - Jazyková</t>
  </si>
  <si>
    <t>Klub</t>
  </si>
  <si>
    <t>klub</t>
  </si>
  <si>
    <t xml:space="preserve">Řízení školy </t>
  </si>
  <si>
    <t xml:space="preserve">Zástupce ředitele </t>
  </si>
  <si>
    <t xml:space="preserve">Malá Tělocvična </t>
  </si>
  <si>
    <t>Příloha č.9_b - Skladba</t>
  </si>
  <si>
    <r>
      <rPr>
        <sz val="11"/>
        <color theme="1"/>
        <rFont val="Calibri"/>
        <family val="2"/>
        <charset val="238"/>
      </rPr>
      <t xml:space="preserve">[DOPLNÍ UCHAZEČ]        </t>
    </r>
    <r>
      <rPr>
        <sz val="11"/>
        <color theme="1"/>
        <rFont val="Calibri"/>
        <family val="2"/>
        <charset val="238"/>
        <scheme val="minor"/>
      </rPr>
      <t xml:space="preserve">Plocha prostor              </t>
    </r>
    <r>
      <rPr>
        <sz val="10"/>
        <color theme="1"/>
        <rFont val="Calibri"/>
        <family val="2"/>
        <charset val="238"/>
        <scheme val="minor"/>
      </rPr>
      <t>Skutečné výměry, můžou být menší maximálně o 0,5 m</t>
    </r>
    <r>
      <rPr>
        <sz val="10"/>
        <color theme="1"/>
        <rFont val="Calibri"/>
        <family val="2"/>
        <charset val="238"/>
      </rPr>
      <t>² od požadovaných a nesmí být větší o více než 20%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</si>
</sst>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3" fillId="3" borderId="0" xfId="0" applyFont="1" applyFill="1"/>
    <xf numFmtId="0" fontId="5" fillId="0" borderId="0" xfId="0" applyFont="1"/>
    <xf numFmtId="0" fontId="5" fillId="0" borderId="0" xfId="0" applyFont="1" applyAlignment="1">
      <alignment horizontal="center" vertical="center"/>
    </xf>
    <xf numFmtId="49" fontId="5" fillId="0" borderId="0" xfId="0" applyNumberFormat="1" applyFont="1"/>
    <xf numFmtId="0" fontId="1" fillId="2" borderId="0" xfId="0" applyFont="1" applyFill="1" applyAlignment="1" applyProtection="1">
      <alignment horizontal="center" vertical="center" wrapText="1"/>
      <protection locked="0"/>
    </xf>
    <xf numFmtId="49" fontId="0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/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3" borderId="0" xfId="0" applyFont="1" applyFill="1" applyAlignment="1">
      <alignment vertical="center"/>
    </xf>
    <xf numFmtId="16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4" borderId="0" xfId="0" applyFill="1"/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5" borderId="0" xfId="0" applyFill="1"/>
    <xf numFmtId="0" fontId="8" fillId="5" borderId="0" xfId="0" applyFont="1" applyFill="1"/>
    <xf numFmtId="0" fontId="8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5" borderId="2" xfId="0" applyFill="1" applyBorder="1"/>
    <xf numFmtId="0" fontId="9" fillId="5" borderId="3" xfId="0" applyFont="1" applyFill="1" applyBorder="1"/>
    <xf numFmtId="0" fontId="0" fillId="5" borderId="3" xfId="0" applyFill="1" applyBorder="1"/>
    <xf numFmtId="0" fontId="0" fillId="5" borderId="3" xfId="0" applyFill="1" applyBorder="1" applyAlignment="1">
      <alignment horizontal="right"/>
    </xf>
    <xf numFmtId="0" fontId="0" fillId="5" borderId="3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9" fillId="5" borderId="0" xfId="0" applyFont="1" applyFill="1"/>
    <xf numFmtId="0" fontId="0" fillId="5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6" xfId="0" applyFill="1" applyBorder="1"/>
    <xf numFmtId="0" fontId="0" fillId="0" borderId="5" xfId="0" applyBorder="1"/>
    <xf numFmtId="0" fontId="0" fillId="0" borderId="6" xfId="0" applyBorder="1"/>
    <xf numFmtId="0" fontId="10" fillId="0" borderId="0" xfId="0" applyFont="1" applyAlignment="1">
      <alignment wrapText="1"/>
    </xf>
    <xf numFmtId="3" fontId="11" fillId="0" borderId="0" xfId="0" applyNumberFormat="1" applyFont="1" applyProtection="1">
      <protection locked="0"/>
    </xf>
    <xf numFmtId="3" fontId="12" fillId="0" borderId="0" xfId="0" applyNumberFormat="1" applyFont="1" applyProtection="1">
      <protection locked="0"/>
    </xf>
    <xf numFmtId="164" fontId="11" fillId="2" borderId="0" xfId="0" applyNumberFormat="1" applyFont="1" applyFill="1" applyProtection="1">
      <protection locked="0"/>
    </xf>
    <xf numFmtId="0" fontId="10" fillId="0" borderId="0" xfId="0" applyFont="1"/>
    <xf numFmtId="3" fontId="0" fillId="5" borderId="0" xfId="0" applyNumberFormat="1" applyFill="1"/>
    <xf numFmtId="164" fontId="9" fillId="5" borderId="0" xfId="0" applyNumberFormat="1" applyFont="1" applyFill="1"/>
    <xf numFmtId="0" fontId="9" fillId="5" borderId="6" xfId="0" applyFont="1" applyFill="1" applyBorder="1"/>
    <xf numFmtId="0" fontId="0" fillId="0" borderId="7" xfId="0" applyBorder="1"/>
    <xf numFmtId="0" fontId="9" fillId="5" borderId="8" xfId="0" applyFont="1" applyFill="1" applyBorder="1"/>
    <xf numFmtId="164" fontId="9" fillId="5" borderId="8" xfId="0" applyNumberFormat="1" applyFont="1" applyFill="1" applyBorder="1"/>
    <xf numFmtId="0" fontId="9" fillId="5" borderId="9" xfId="0" applyFont="1" applyFill="1" applyBorder="1"/>
    <xf numFmtId="0" fontId="9" fillId="0" borderId="0" xfId="0" applyFont="1"/>
    <xf numFmtId="3" fontId="0" fillId="0" borderId="0" xfId="0" applyNumberFormat="1"/>
    <xf numFmtId="3" fontId="9" fillId="0" borderId="0" xfId="0" applyNumberFormat="1" applyFont="1"/>
    <xf numFmtId="0" fontId="0" fillId="0" borderId="2" xfId="0" applyBorder="1"/>
    <xf numFmtId="0" fontId="1" fillId="6" borderId="0" xfId="0" applyFont="1" applyFill="1"/>
    <xf numFmtId="0" fontId="0" fillId="6" borderId="0" xfId="0" applyFill="1"/>
    <xf numFmtId="0" fontId="0" fillId="6" borderId="10" xfId="0" applyFill="1" applyBorder="1" applyAlignment="1">
      <alignment vertical="center"/>
    </xf>
    <xf numFmtId="0" fontId="0" fillId="6" borderId="11" xfId="0" applyFill="1" applyBorder="1"/>
    <xf numFmtId="0" fontId="0" fillId="6" borderId="13" xfId="0" applyFill="1" applyBorder="1"/>
    <xf numFmtId="0" fontId="0" fillId="6" borderId="13" xfId="0" applyFill="1" applyBorder="1" applyAlignment="1">
      <alignment wrapText="1"/>
    </xf>
    <xf numFmtId="0" fontId="0" fillId="6" borderId="14" xfId="0" applyFill="1" applyBorder="1" applyAlignment="1">
      <alignment wrapText="1"/>
    </xf>
    <xf numFmtId="0" fontId="0" fillId="6" borderId="15" xfId="0" applyFill="1" applyBorder="1" applyAlignment="1">
      <alignment wrapText="1"/>
    </xf>
    <xf numFmtId="0" fontId="0" fillId="0" borderId="0" xfId="0" applyAlignment="1">
      <alignment wrapText="1"/>
    </xf>
    <xf numFmtId="164" fontId="11" fillId="2" borderId="16" xfId="0" applyNumberFormat="1" applyFont="1" applyFill="1" applyBorder="1" applyAlignment="1" applyProtection="1">
      <alignment horizontal="right" vertical="center"/>
      <protection locked="0"/>
    </xf>
    <xf numFmtId="164" fontId="12" fillId="2" borderId="17" xfId="0" applyNumberFormat="1" applyFont="1" applyFill="1" applyBorder="1" applyAlignment="1" applyProtection="1">
      <alignment horizontal="right" vertical="center"/>
      <protection locked="0"/>
    </xf>
    <xf numFmtId="10" fontId="0" fillId="0" borderId="18" xfId="0" applyNumberFormat="1" applyBorder="1"/>
    <xf numFmtId="10" fontId="0" fillId="0" borderId="6" xfId="0" applyNumberFormat="1" applyBorder="1"/>
    <xf numFmtId="164" fontId="11" fillId="2" borderId="18" xfId="0" applyNumberFormat="1" applyFont="1" applyFill="1" applyBorder="1" applyAlignment="1" applyProtection="1">
      <alignment horizontal="right" vertical="center"/>
      <protection locked="0"/>
    </xf>
    <xf numFmtId="164" fontId="12" fillId="2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wrapText="1"/>
    </xf>
    <xf numFmtId="0" fontId="0" fillId="0" borderId="13" xfId="0" applyBorder="1"/>
    <xf numFmtId="164" fontId="11" fillId="2" borderId="14" xfId="0" applyNumberFormat="1" applyFont="1" applyFill="1" applyBorder="1" applyAlignment="1" applyProtection="1">
      <alignment horizontal="right" vertical="center"/>
      <protection locked="0"/>
    </xf>
    <xf numFmtId="164" fontId="12" fillId="2" borderId="20" xfId="0" applyNumberFormat="1" applyFont="1" applyFill="1" applyBorder="1" applyAlignment="1" applyProtection="1">
      <alignment horizontal="right" vertical="center"/>
      <protection locked="0"/>
    </xf>
    <xf numFmtId="10" fontId="0" fillId="0" borderId="14" xfId="0" applyNumberFormat="1" applyBorder="1"/>
    <xf numFmtId="10" fontId="0" fillId="0" borderId="15" xfId="0" applyNumberFormat="1" applyBorder="1"/>
    <xf numFmtId="0" fontId="1" fillId="5" borderId="21" xfId="0" applyFont="1" applyFill="1" applyBorder="1"/>
    <xf numFmtId="164" fontId="9" fillId="5" borderId="22" xfId="0" applyNumberFormat="1" applyFont="1" applyFill="1" applyBorder="1" applyAlignment="1">
      <alignment horizontal="right"/>
    </xf>
    <xf numFmtId="164" fontId="9" fillId="5" borderId="23" xfId="0" applyNumberFormat="1" applyFont="1" applyFill="1" applyBorder="1" applyAlignment="1">
      <alignment horizontal="right"/>
    </xf>
    <xf numFmtId="0" fontId="1" fillId="5" borderId="22" xfId="0" applyFont="1" applyFill="1" applyBorder="1"/>
    <xf numFmtId="10" fontId="1" fillId="5" borderId="24" xfId="0" applyNumberFormat="1" applyFont="1" applyFill="1" applyBorder="1"/>
    <xf numFmtId="3" fontId="9" fillId="5" borderId="0" xfId="0" applyNumberFormat="1" applyFont="1" applyFill="1"/>
    <xf numFmtId="3" fontId="9" fillId="5" borderId="8" xfId="0" applyNumberFormat="1" applyFont="1" applyFill="1" applyBorder="1"/>
    <xf numFmtId="0" fontId="9" fillId="6" borderId="3" xfId="0" applyFont="1" applyFill="1" applyBorder="1"/>
    <xf numFmtId="0" fontId="0" fillId="6" borderId="3" xfId="0" applyFill="1" applyBorder="1"/>
    <xf numFmtId="3" fontId="0" fillId="6" borderId="3" xfId="0" applyNumberFormat="1" applyFill="1" applyBorder="1"/>
    <xf numFmtId="0" fontId="0" fillId="6" borderId="4" xfId="0" applyFill="1" applyBorder="1"/>
    <xf numFmtId="0" fontId="0" fillId="5" borderId="13" xfId="0" applyFill="1" applyBorder="1"/>
    <xf numFmtId="3" fontId="0" fillId="5" borderId="13" xfId="0" applyNumberFormat="1" applyFill="1" applyBorder="1"/>
    <xf numFmtId="0" fontId="0" fillId="5" borderId="15" xfId="0" applyFill="1" applyBorder="1"/>
    <xf numFmtId="0" fontId="0" fillId="2" borderId="25" xfId="0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0" fillId="2" borderId="27" xfId="0" applyFill="1" applyBorder="1"/>
    <xf numFmtId="0" fontId="0" fillId="7" borderId="27" xfId="0" applyFill="1" applyBorder="1" applyAlignment="1">
      <alignment horizontal="center" wrapText="1"/>
    </xf>
    <xf numFmtId="0" fontId="0" fillId="2" borderId="28" xfId="0" applyFill="1" applyBorder="1" applyAlignment="1">
      <alignment wrapText="1"/>
    </xf>
    <xf numFmtId="0" fontId="0" fillId="4" borderId="21" xfId="0" applyFill="1" applyBorder="1" applyAlignment="1">
      <alignment wrapText="1"/>
    </xf>
    <xf numFmtId="0" fontId="0" fillId="4" borderId="21" xfId="0" applyFill="1" applyBorder="1"/>
    <xf numFmtId="0" fontId="0" fillId="4" borderId="21" xfId="0" applyFill="1" applyBorder="1" applyAlignment="1">
      <alignment horizontal="center" wrapText="1"/>
    </xf>
    <xf numFmtId="0" fontId="7" fillId="4" borderId="21" xfId="0" applyFont="1" applyFill="1" applyBorder="1" applyAlignment="1">
      <alignment horizontal="center" wrapText="1"/>
    </xf>
    <xf numFmtId="0" fontId="0" fillId="0" borderId="29" xfId="0" applyBorder="1"/>
    <xf numFmtId="0" fontId="0" fillId="0" borderId="29" xfId="0" applyBorder="1" applyAlignment="1">
      <alignment horizontal="center"/>
    </xf>
    <xf numFmtId="0" fontId="16" fillId="7" borderId="29" xfId="0" applyFont="1" applyFill="1" applyBorder="1" applyAlignment="1">
      <alignment horizontal="center"/>
    </xf>
    <xf numFmtId="0" fontId="0" fillId="9" borderId="29" xfId="0" applyFill="1" applyBorder="1"/>
    <xf numFmtId="0" fontId="0" fillId="0" borderId="30" xfId="0" applyBorder="1"/>
    <xf numFmtId="0" fontId="0" fillId="9" borderId="30" xfId="0" applyFill="1" applyBorder="1"/>
    <xf numFmtId="0" fontId="16" fillId="7" borderId="30" xfId="0" applyFont="1" applyFill="1" applyBorder="1" applyAlignment="1">
      <alignment horizontal="center"/>
    </xf>
    <xf numFmtId="0" fontId="0" fillId="0" borderId="21" xfId="0" applyBorder="1"/>
    <xf numFmtId="0" fontId="17" fillId="4" borderId="30" xfId="0" applyFont="1" applyFill="1" applyBorder="1" applyAlignment="1">
      <alignment horizontal="left"/>
    </xf>
    <xf numFmtId="0" fontId="0" fillId="0" borderId="30" xfId="0" applyBorder="1" applyAlignment="1">
      <alignment horizontal="center"/>
    </xf>
    <xf numFmtId="0" fontId="7" fillId="0" borderId="30" xfId="0" applyFont="1" applyBorder="1"/>
    <xf numFmtId="0" fontId="18" fillId="4" borderId="30" xfId="0" applyFont="1" applyFill="1" applyBorder="1" applyAlignment="1">
      <alignment horizontal="left"/>
    </xf>
    <xf numFmtId="0" fontId="7" fillId="9" borderId="30" xfId="0" applyFont="1" applyFill="1" applyBorder="1"/>
    <xf numFmtId="0" fontId="17" fillId="4" borderId="21" xfId="0" applyFont="1" applyFill="1" applyBorder="1" applyAlignment="1">
      <alignment horizontal="left"/>
    </xf>
    <xf numFmtId="0" fontId="0" fillId="0" borderId="21" xfId="0" applyBorder="1" applyAlignment="1">
      <alignment horizontal="center"/>
    </xf>
    <xf numFmtId="0" fontId="16" fillId="0" borderId="30" xfId="0" applyFont="1" applyBorder="1"/>
    <xf numFmtId="0" fontId="0" fillId="4" borderId="13" xfId="0" applyFill="1" applyBorder="1"/>
    <xf numFmtId="0" fontId="3" fillId="5" borderId="0" xfId="0" applyFont="1" applyFill="1"/>
    <xf numFmtId="0" fontId="0" fillId="8" borderId="27" xfId="0" applyFont="1" applyFill="1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10" borderId="2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view="pageBreakPreview" zoomScale="85" zoomScaleNormal="85" zoomScaleSheetLayoutView="85" workbookViewId="0">
      <selection activeCell="B2" sqref="B2"/>
    </sheetView>
  </sheetViews>
  <sheetFormatPr defaultRowHeight="15" x14ac:dyDescent="0.25"/>
  <cols>
    <col min="1" max="1" width="2.85546875" customWidth="1"/>
    <col min="4" max="4" width="56" style="1" customWidth="1"/>
    <col min="5" max="5" width="10.140625" bestFit="1" customWidth="1"/>
    <col min="6" max="6" width="11.28515625" customWidth="1"/>
    <col min="7" max="7" width="42.85546875" customWidth="1"/>
    <col min="8" max="8" width="2.85546875" customWidth="1"/>
  </cols>
  <sheetData>
    <row r="1" spans="1:8" x14ac:dyDescent="0.25">
      <c r="A1" s="2"/>
      <c r="B1" s="2"/>
      <c r="C1" s="2"/>
      <c r="D1" s="22"/>
      <c r="E1" s="2"/>
      <c r="F1" s="2"/>
      <c r="G1" s="2"/>
      <c r="H1" s="2"/>
    </row>
    <row r="2" spans="1:8" ht="33.75" customHeight="1" x14ac:dyDescent="0.25">
      <c r="A2" s="2"/>
      <c r="B2" s="25" t="s">
        <v>137</v>
      </c>
      <c r="C2" s="2"/>
      <c r="D2" s="22"/>
      <c r="E2" s="2"/>
      <c r="F2" s="2"/>
      <c r="G2" s="2"/>
      <c r="H2" s="2"/>
    </row>
    <row r="3" spans="1:8" ht="33.75" customHeight="1" x14ac:dyDescent="0.35">
      <c r="A3" s="2"/>
      <c r="B3" s="3"/>
      <c r="C3" s="2"/>
      <c r="D3" s="22"/>
      <c r="E3" s="2"/>
      <c r="F3" s="2"/>
      <c r="G3" s="2"/>
      <c r="H3" s="2"/>
    </row>
    <row r="5" spans="1:8" ht="38.25" x14ac:dyDescent="0.25">
      <c r="B5" s="12" t="s">
        <v>0</v>
      </c>
      <c r="C5" s="15" t="s">
        <v>1</v>
      </c>
      <c r="D5" s="13" t="s">
        <v>2</v>
      </c>
      <c r="E5" s="16" t="s">
        <v>7</v>
      </c>
      <c r="F5" s="14" t="s">
        <v>3</v>
      </c>
      <c r="G5" s="15" t="s">
        <v>4</v>
      </c>
    </row>
    <row r="6" spans="1:8" x14ac:dyDescent="0.25">
      <c r="B6" s="4"/>
      <c r="C6" s="5"/>
      <c r="D6" s="23"/>
      <c r="E6" s="6"/>
      <c r="F6" s="4"/>
      <c r="G6" s="4"/>
    </row>
    <row r="7" spans="1:8" ht="30" customHeight="1" x14ac:dyDescent="0.25">
      <c r="B7" s="11">
        <v>4</v>
      </c>
      <c r="C7" s="18"/>
      <c r="D7" s="21" t="s">
        <v>6</v>
      </c>
      <c r="E7" s="19"/>
      <c r="F7" s="20" t="s">
        <v>8</v>
      </c>
      <c r="G7" s="20" t="s">
        <v>8</v>
      </c>
    </row>
    <row r="8" spans="1:8" ht="45" x14ac:dyDescent="0.25">
      <c r="B8" s="11">
        <v>5</v>
      </c>
      <c r="C8" s="26" t="s">
        <v>10</v>
      </c>
      <c r="D8" s="10" t="s">
        <v>11</v>
      </c>
      <c r="E8" s="17"/>
      <c r="F8" s="7" t="s">
        <v>8</v>
      </c>
      <c r="G8" s="7" t="s">
        <v>8</v>
      </c>
    </row>
    <row r="9" spans="1:8" ht="45" x14ac:dyDescent="0.25">
      <c r="B9" s="11">
        <v>6</v>
      </c>
      <c r="C9" s="9"/>
      <c r="D9" s="24" t="s">
        <v>12</v>
      </c>
      <c r="E9" s="8" t="s">
        <v>13</v>
      </c>
      <c r="F9" s="7" t="s">
        <v>8</v>
      </c>
      <c r="G9" s="7" t="s">
        <v>8</v>
      </c>
    </row>
    <row r="10" spans="1:8" ht="45" x14ac:dyDescent="0.25">
      <c r="B10" s="11">
        <v>7</v>
      </c>
      <c r="C10" s="9"/>
      <c r="D10" s="24" t="s">
        <v>14</v>
      </c>
      <c r="E10" s="8" t="s">
        <v>15</v>
      </c>
      <c r="F10" s="7" t="s">
        <v>8</v>
      </c>
      <c r="G10" s="7" t="s">
        <v>8</v>
      </c>
    </row>
    <row r="11" spans="1:8" ht="45" x14ac:dyDescent="0.25">
      <c r="B11" s="11">
        <v>8</v>
      </c>
      <c r="C11" s="9"/>
      <c r="D11" s="24" t="s">
        <v>5</v>
      </c>
      <c r="E11" s="8" t="s">
        <v>9</v>
      </c>
      <c r="F11" s="7" t="s">
        <v>8</v>
      </c>
      <c r="G11" s="7" t="s">
        <v>8</v>
      </c>
    </row>
    <row r="12" spans="1:8" ht="45" x14ac:dyDescent="0.25">
      <c r="B12" s="11">
        <v>9</v>
      </c>
      <c r="C12" s="9"/>
      <c r="D12" s="24" t="s">
        <v>16</v>
      </c>
      <c r="E12" s="8" t="s">
        <v>17</v>
      </c>
      <c r="F12" s="7" t="s">
        <v>8</v>
      </c>
      <c r="G12" s="7" t="s">
        <v>8</v>
      </c>
    </row>
    <row r="13" spans="1:8" ht="45" x14ac:dyDescent="0.25">
      <c r="B13" s="11">
        <v>10</v>
      </c>
      <c r="C13" s="27"/>
      <c r="D13" s="29" t="s">
        <v>18</v>
      </c>
      <c r="E13" s="8" t="s">
        <v>19</v>
      </c>
      <c r="F13" s="7" t="s">
        <v>8</v>
      </c>
      <c r="G13" s="7" t="s">
        <v>8</v>
      </c>
    </row>
    <row r="14" spans="1:8" ht="45" x14ac:dyDescent="0.25">
      <c r="B14" s="11">
        <v>11</v>
      </c>
      <c r="C14" s="9"/>
      <c r="D14" s="24" t="s">
        <v>20</v>
      </c>
      <c r="E14" s="8" t="s">
        <v>21</v>
      </c>
      <c r="F14" s="7" t="s">
        <v>8</v>
      </c>
      <c r="G14" s="7" t="s">
        <v>8</v>
      </c>
    </row>
    <row r="15" spans="1:8" ht="45" x14ac:dyDescent="0.25">
      <c r="B15" s="11">
        <v>12</v>
      </c>
      <c r="C15" s="9"/>
      <c r="D15" s="24" t="s">
        <v>22</v>
      </c>
      <c r="E15" s="8" t="s">
        <v>23</v>
      </c>
      <c r="F15" s="7" t="s">
        <v>8</v>
      </c>
      <c r="G15" s="7" t="s">
        <v>8</v>
      </c>
    </row>
    <row r="16" spans="1:8" ht="45" x14ac:dyDescent="0.25">
      <c r="B16" s="11">
        <v>13</v>
      </c>
      <c r="C16" s="9"/>
      <c r="D16" s="24" t="s">
        <v>24</v>
      </c>
      <c r="E16" s="8" t="s">
        <v>25</v>
      </c>
      <c r="F16" s="7" t="s">
        <v>8</v>
      </c>
      <c r="G16" s="7" t="s">
        <v>8</v>
      </c>
    </row>
    <row r="17" spans="2:9" ht="45" x14ac:dyDescent="0.25">
      <c r="B17" s="11">
        <v>14</v>
      </c>
      <c r="C17" s="9">
        <v>2</v>
      </c>
      <c r="D17" s="30" t="s">
        <v>26</v>
      </c>
      <c r="E17" s="8"/>
      <c r="F17" s="7" t="s">
        <v>8</v>
      </c>
      <c r="G17" s="7" t="s">
        <v>8</v>
      </c>
    </row>
    <row r="18" spans="2:9" ht="45" x14ac:dyDescent="0.25">
      <c r="B18" s="11">
        <v>15</v>
      </c>
      <c r="C18" s="9"/>
      <c r="D18" s="24" t="s">
        <v>27</v>
      </c>
      <c r="E18" s="8" t="s">
        <v>28</v>
      </c>
      <c r="F18" s="7" t="s">
        <v>8</v>
      </c>
      <c r="G18" s="7" t="s">
        <v>8</v>
      </c>
    </row>
    <row r="19" spans="2:9" ht="45" x14ac:dyDescent="0.25">
      <c r="B19" s="11">
        <v>16</v>
      </c>
      <c r="C19" s="9"/>
      <c r="D19" s="24" t="s">
        <v>29</v>
      </c>
      <c r="E19" s="8" t="s">
        <v>30</v>
      </c>
      <c r="F19" s="7" t="s">
        <v>8</v>
      </c>
      <c r="G19" s="7" t="s">
        <v>8</v>
      </c>
    </row>
    <row r="20" spans="2:9" ht="45" x14ac:dyDescent="0.25">
      <c r="B20" s="11">
        <v>17</v>
      </c>
      <c r="C20" s="9"/>
      <c r="D20" s="24" t="s">
        <v>31</v>
      </c>
      <c r="E20" s="8" t="s">
        <v>32</v>
      </c>
      <c r="F20" s="7" t="s">
        <v>8</v>
      </c>
      <c r="G20" s="7" t="s">
        <v>8</v>
      </c>
    </row>
    <row r="21" spans="2:9" ht="45" x14ac:dyDescent="0.25">
      <c r="B21" s="11">
        <v>18</v>
      </c>
      <c r="C21" s="27"/>
      <c r="D21" s="29" t="s">
        <v>33</v>
      </c>
      <c r="E21" s="8" t="s">
        <v>34</v>
      </c>
      <c r="F21" s="7" t="s">
        <v>8</v>
      </c>
      <c r="G21" s="7" t="s">
        <v>8</v>
      </c>
    </row>
    <row r="22" spans="2:9" ht="45" x14ac:dyDescent="0.25">
      <c r="B22" s="11">
        <v>19</v>
      </c>
      <c r="C22" s="9"/>
      <c r="D22" s="24"/>
      <c r="E22" s="8"/>
      <c r="F22" s="7" t="s">
        <v>8</v>
      </c>
      <c r="G22" s="7" t="s">
        <v>8</v>
      </c>
    </row>
    <row r="23" spans="2:9" ht="45" x14ac:dyDescent="0.25">
      <c r="B23" s="11">
        <v>20</v>
      </c>
      <c r="C23" s="9">
        <v>3</v>
      </c>
      <c r="D23" s="30" t="s">
        <v>35</v>
      </c>
      <c r="E23" s="8"/>
      <c r="F23" s="7" t="s">
        <v>8</v>
      </c>
      <c r="G23" s="7" t="s">
        <v>8</v>
      </c>
    </row>
    <row r="24" spans="2:9" ht="45" x14ac:dyDescent="0.25">
      <c r="B24" s="11">
        <v>21</v>
      </c>
      <c r="C24" s="9"/>
      <c r="D24" s="24" t="s">
        <v>36</v>
      </c>
      <c r="E24" s="8" t="s">
        <v>37</v>
      </c>
      <c r="F24" s="7" t="s">
        <v>8</v>
      </c>
      <c r="G24" s="7" t="s">
        <v>8</v>
      </c>
    </row>
    <row r="25" spans="2:9" ht="45" x14ac:dyDescent="0.25">
      <c r="B25" s="11">
        <v>22</v>
      </c>
      <c r="C25" s="9"/>
      <c r="D25" s="24" t="s">
        <v>38</v>
      </c>
      <c r="E25" s="8" t="s">
        <v>39</v>
      </c>
      <c r="F25" s="7" t="s">
        <v>8</v>
      </c>
      <c r="G25" s="7" t="s">
        <v>8</v>
      </c>
    </row>
    <row r="26" spans="2:9" ht="45" x14ac:dyDescent="0.25">
      <c r="B26" s="11">
        <v>23</v>
      </c>
      <c r="C26" s="9"/>
      <c r="D26" s="24" t="s">
        <v>40</v>
      </c>
      <c r="E26" s="8" t="s">
        <v>41</v>
      </c>
      <c r="F26" s="7" t="s">
        <v>8</v>
      </c>
      <c r="G26" s="7" t="s">
        <v>8</v>
      </c>
      <c r="I26" s="28"/>
    </row>
    <row r="27" spans="2:9" ht="45" x14ac:dyDescent="0.25">
      <c r="B27" s="11">
        <v>24</v>
      </c>
      <c r="C27" s="9"/>
      <c r="D27" s="24" t="s">
        <v>42</v>
      </c>
      <c r="E27" s="8" t="s">
        <v>43</v>
      </c>
      <c r="F27" s="7" t="s">
        <v>8</v>
      </c>
      <c r="G27" s="7" t="s">
        <v>8</v>
      </c>
    </row>
    <row r="28" spans="2:9" ht="45" x14ac:dyDescent="0.25">
      <c r="B28" s="11">
        <v>25</v>
      </c>
      <c r="C28" s="9"/>
      <c r="D28" s="24" t="s">
        <v>44</v>
      </c>
      <c r="E28" s="8" t="s">
        <v>45</v>
      </c>
      <c r="F28" s="7" t="s">
        <v>8</v>
      </c>
      <c r="G28" s="7" t="s">
        <v>8</v>
      </c>
    </row>
    <row r="29" spans="2:9" ht="45" x14ac:dyDescent="0.25">
      <c r="B29" s="11">
        <v>26</v>
      </c>
      <c r="C29" s="9"/>
      <c r="D29" s="24" t="s">
        <v>46</v>
      </c>
      <c r="E29" s="8" t="s">
        <v>49</v>
      </c>
      <c r="F29" s="7" t="s">
        <v>8</v>
      </c>
      <c r="G29" s="7" t="s">
        <v>8</v>
      </c>
    </row>
    <row r="30" spans="2:9" ht="30" customHeight="1" x14ac:dyDescent="0.25">
      <c r="B30" s="11">
        <v>27</v>
      </c>
      <c r="C30" s="9"/>
      <c r="D30" s="24" t="s">
        <v>47</v>
      </c>
      <c r="E30" s="8" t="s">
        <v>48</v>
      </c>
      <c r="F30" s="7" t="s">
        <v>8</v>
      </c>
      <c r="G30" s="7" t="s">
        <v>8</v>
      </c>
    </row>
    <row r="31" spans="2:9" ht="45" x14ac:dyDescent="0.25">
      <c r="B31" s="11">
        <v>28</v>
      </c>
      <c r="C31" s="9"/>
      <c r="D31" s="24" t="s">
        <v>50</v>
      </c>
      <c r="E31" s="8" t="s">
        <v>51</v>
      </c>
      <c r="F31" s="7" t="s">
        <v>8</v>
      </c>
      <c r="G31" s="7" t="s">
        <v>8</v>
      </c>
    </row>
    <row r="32" spans="2:9" ht="45" x14ac:dyDescent="0.25">
      <c r="B32" s="11">
        <v>29</v>
      </c>
      <c r="C32" s="31"/>
      <c r="D32" s="29" t="s">
        <v>52</v>
      </c>
      <c r="E32" s="8" t="s">
        <v>53</v>
      </c>
      <c r="F32" s="7" t="s">
        <v>8</v>
      </c>
      <c r="G32" s="7" t="s">
        <v>8</v>
      </c>
    </row>
    <row r="33" spans="2:7" ht="45" x14ac:dyDescent="0.25">
      <c r="B33" s="11">
        <v>30</v>
      </c>
      <c r="C33" s="9"/>
      <c r="D33" s="24" t="s">
        <v>55</v>
      </c>
      <c r="E33" s="8" t="s">
        <v>54</v>
      </c>
      <c r="F33" s="7" t="s">
        <v>8</v>
      </c>
      <c r="G33" s="7" t="s">
        <v>8</v>
      </c>
    </row>
    <row r="34" spans="2:7" ht="45" x14ac:dyDescent="0.25">
      <c r="B34" s="11">
        <v>31</v>
      </c>
      <c r="C34" s="9"/>
      <c r="D34" s="24" t="s">
        <v>56</v>
      </c>
      <c r="E34" s="8" t="s">
        <v>57</v>
      </c>
      <c r="F34" s="7" t="s">
        <v>8</v>
      </c>
      <c r="G34" s="7" t="s">
        <v>8</v>
      </c>
    </row>
    <row r="35" spans="2:7" ht="45" x14ac:dyDescent="0.25">
      <c r="B35" s="11">
        <v>32</v>
      </c>
      <c r="C35" s="9"/>
      <c r="D35" s="24" t="s">
        <v>58</v>
      </c>
      <c r="E35" s="8" t="s">
        <v>59</v>
      </c>
      <c r="F35" s="7" t="s">
        <v>8</v>
      </c>
      <c r="G35" s="7" t="s">
        <v>8</v>
      </c>
    </row>
    <row r="36" spans="2:7" ht="45" x14ac:dyDescent="0.25">
      <c r="B36" s="11">
        <v>33</v>
      </c>
      <c r="C36" s="9"/>
      <c r="D36" s="24" t="s">
        <v>60</v>
      </c>
      <c r="E36" s="8" t="s">
        <v>61</v>
      </c>
      <c r="F36" s="7" t="s">
        <v>8</v>
      </c>
      <c r="G36" s="7" t="s">
        <v>8</v>
      </c>
    </row>
    <row r="37" spans="2:7" ht="45" x14ac:dyDescent="0.25">
      <c r="B37" s="11">
        <v>34</v>
      </c>
      <c r="C37" s="9"/>
      <c r="D37" s="24" t="s">
        <v>62</v>
      </c>
      <c r="E37" s="8" t="s">
        <v>63</v>
      </c>
      <c r="F37" s="7" t="s">
        <v>8</v>
      </c>
      <c r="G37" s="7" t="s">
        <v>8</v>
      </c>
    </row>
    <row r="38" spans="2:7" ht="45" x14ac:dyDescent="0.25">
      <c r="B38" s="11">
        <v>35</v>
      </c>
      <c r="C38" s="9"/>
      <c r="D38" s="24" t="s">
        <v>64</v>
      </c>
      <c r="E38" s="8" t="s">
        <v>65</v>
      </c>
      <c r="F38" s="7" t="s">
        <v>8</v>
      </c>
      <c r="G38" s="7" t="s">
        <v>8</v>
      </c>
    </row>
    <row r="39" spans="2:7" ht="45" x14ac:dyDescent="0.25">
      <c r="B39" s="11">
        <v>36</v>
      </c>
      <c r="C39" s="9"/>
      <c r="D39" s="24" t="s">
        <v>66</v>
      </c>
      <c r="E39" s="8" t="s">
        <v>67</v>
      </c>
      <c r="F39" s="7" t="s">
        <v>8</v>
      </c>
      <c r="G39" s="7" t="s">
        <v>8</v>
      </c>
    </row>
    <row r="40" spans="2:7" ht="45" x14ac:dyDescent="0.25">
      <c r="B40" s="11">
        <v>37</v>
      </c>
      <c r="C40" s="9"/>
      <c r="D40" s="24"/>
      <c r="E40" s="8"/>
      <c r="F40" s="7" t="s">
        <v>8</v>
      </c>
      <c r="G40" s="7" t="s">
        <v>8</v>
      </c>
    </row>
    <row r="41" spans="2:7" ht="45" x14ac:dyDescent="0.25">
      <c r="B41" s="11">
        <v>38</v>
      </c>
      <c r="C41" s="9"/>
      <c r="D41" s="24"/>
      <c r="E41" s="8"/>
      <c r="F41" s="7" t="s">
        <v>8</v>
      </c>
      <c r="G41" s="7" t="s">
        <v>8</v>
      </c>
    </row>
    <row r="42" spans="2:7" ht="45" x14ac:dyDescent="0.25">
      <c r="B42" s="11">
        <v>39</v>
      </c>
      <c r="C42" s="27"/>
      <c r="D42" s="10"/>
      <c r="E42" s="17"/>
      <c r="F42" s="7" t="s">
        <v>8</v>
      </c>
      <c r="G42" s="7" t="s">
        <v>8</v>
      </c>
    </row>
    <row r="43" spans="2:7" ht="45" x14ac:dyDescent="0.25">
      <c r="B43" s="11">
        <v>40</v>
      </c>
      <c r="C43" s="9"/>
      <c r="D43" s="24"/>
      <c r="E43" s="8"/>
      <c r="F43" s="7" t="s">
        <v>8</v>
      </c>
      <c r="G43" s="7" t="s">
        <v>8</v>
      </c>
    </row>
    <row r="44" spans="2:7" ht="30" customHeight="1" x14ac:dyDescent="0.25">
      <c r="B44" s="11">
        <v>41</v>
      </c>
      <c r="C44" s="18"/>
      <c r="D44" s="21"/>
      <c r="E44" s="19"/>
      <c r="F44" s="20" t="s">
        <v>8</v>
      </c>
      <c r="G44" s="20" t="s">
        <v>8</v>
      </c>
    </row>
    <row r="45" spans="2:7" ht="45" x14ac:dyDescent="0.25">
      <c r="B45" s="11">
        <v>42</v>
      </c>
      <c r="C45" s="9"/>
      <c r="D45" s="24"/>
      <c r="E45" s="8"/>
      <c r="F45" s="7" t="s">
        <v>8</v>
      </c>
      <c r="G45" s="7" t="s">
        <v>8</v>
      </c>
    </row>
    <row r="46" spans="2:7" ht="45" x14ac:dyDescent="0.25">
      <c r="B46" s="11">
        <v>43</v>
      </c>
      <c r="C46" s="9"/>
      <c r="D46" s="24"/>
      <c r="E46" s="8"/>
      <c r="F46" s="7" t="s">
        <v>8</v>
      </c>
      <c r="G46" s="7" t="s">
        <v>8</v>
      </c>
    </row>
    <row r="47" spans="2:7" ht="45" x14ac:dyDescent="0.25">
      <c r="B47" s="11">
        <v>44</v>
      </c>
      <c r="C47" s="9"/>
      <c r="D47" s="24"/>
      <c r="E47" s="8"/>
      <c r="F47" s="7" t="s">
        <v>8</v>
      </c>
      <c r="G47" s="7" t="s">
        <v>8</v>
      </c>
    </row>
    <row r="48" spans="2:7" ht="45" x14ac:dyDescent="0.25">
      <c r="B48" s="11">
        <v>45</v>
      </c>
      <c r="C48" s="9"/>
      <c r="D48" s="24"/>
      <c r="E48" s="8"/>
      <c r="F48" s="7" t="s">
        <v>8</v>
      </c>
      <c r="G48" s="7" t="s">
        <v>8</v>
      </c>
    </row>
    <row r="49" spans="2:7" ht="45" x14ac:dyDescent="0.25">
      <c r="B49" s="11">
        <v>46</v>
      </c>
      <c r="C49" s="9"/>
      <c r="D49" s="24"/>
      <c r="E49" s="8"/>
      <c r="F49" s="7" t="s">
        <v>8</v>
      </c>
      <c r="G49" s="7" t="s">
        <v>8</v>
      </c>
    </row>
    <row r="50" spans="2:7" ht="45" x14ac:dyDescent="0.25">
      <c r="B50" s="11">
        <v>47</v>
      </c>
      <c r="C50" s="9"/>
      <c r="D50" s="24"/>
      <c r="E50" s="8"/>
      <c r="F50" s="7" t="s">
        <v>8</v>
      </c>
      <c r="G50" s="7" t="s">
        <v>8</v>
      </c>
    </row>
    <row r="51" spans="2:7" ht="30" customHeight="1" x14ac:dyDescent="0.25">
      <c r="B51" s="11">
        <v>48</v>
      </c>
      <c r="C51" s="18"/>
      <c r="D51" s="21"/>
      <c r="E51" s="19"/>
      <c r="F51" s="20" t="s">
        <v>8</v>
      </c>
      <c r="G51" s="20" t="s">
        <v>8</v>
      </c>
    </row>
    <row r="52" spans="2:7" ht="45" x14ac:dyDescent="0.25">
      <c r="B52" s="11">
        <v>49</v>
      </c>
      <c r="C52" s="9"/>
      <c r="D52" s="24"/>
      <c r="E52" s="8"/>
      <c r="F52" s="7" t="s">
        <v>8</v>
      </c>
      <c r="G52" s="7" t="s">
        <v>8</v>
      </c>
    </row>
    <row r="53" spans="2:7" ht="45" x14ac:dyDescent="0.25">
      <c r="B53" s="11">
        <v>50</v>
      </c>
      <c r="C53" s="9"/>
      <c r="D53" s="24"/>
      <c r="E53" s="8"/>
      <c r="F53" s="7" t="s">
        <v>8</v>
      </c>
      <c r="G53" s="7" t="s">
        <v>8</v>
      </c>
    </row>
    <row r="54" spans="2:7" ht="45" x14ac:dyDescent="0.25">
      <c r="B54" s="11">
        <v>51</v>
      </c>
      <c r="C54" s="9"/>
      <c r="D54" s="24"/>
      <c r="E54" s="8"/>
      <c r="F54" s="7" t="s">
        <v>8</v>
      </c>
      <c r="G54" s="7" t="s">
        <v>8</v>
      </c>
    </row>
    <row r="55" spans="2:7" ht="45" x14ac:dyDescent="0.25">
      <c r="B55" s="11">
        <v>52</v>
      </c>
      <c r="C55" s="9"/>
      <c r="D55" s="24"/>
      <c r="E55" s="8"/>
      <c r="F55" s="7" t="s">
        <v>8</v>
      </c>
      <c r="G55" s="7" t="s">
        <v>8</v>
      </c>
    </row>
    <row r="56" spans="2:7" ht="45" x14ac:dyDescent="0.25">
      <c r="B56" s="11">
        <v>53</v>
      </c>
      <c r="C56" s="9"/>
      <c r="D56" s="24"/>
      <c r="E56" s="8"/>
      <c r="F56" s="7" t="s">
        <v>8</v>
      </c>
      <c r="G56" s="7" t="s">
        <v>8</v>
      </c>
    </row>
    <row r="57" spans="2:7" ht="45" x14ac:dyDescent="0.25">
      <c r="B57" s="11">
        <v>54</v>
      </c>
      <c r="C57" s="9"/>
      <c r="D57" s="24"/>
      <c r="E57" s="8"/>
      <c r="F57" s="7" t="s">
        <v>8</v>
      </c>
      <c r="G57" s="7" t="s">
        <v>8</v>
      </c>
    </row>
    <row r="58" spans="2:7" ht="45" x14ac:dyDescent="0.25">
      <c r="B58" s="11">
        <v>55</v>
      </c>
      <c r="C58" s="26"/>
      <c r="D58" s="10"/>
      <c r="E58" s="17"/>
      <c r="F58" s="7" t="s">
        <v>8</v>
      </c>
      <c r="G58" s="7" t="s">
        <v>8</v>
      </c>
    </row>
    <row r="59" spans="2:7" ht="45" x14ac:dyDescent="0.25">
      <c r="B59" s="11">
        <v>56</v>
      </c>
      <c r="C59" s="9"/>
      <c r="D59" s="24"/>
      <c r="E59" s="8"/>
      <c r="F59" s="7" t="s">
        <v>8</v>
      </c>
      <c r="G59" s="7" t="s">
        <v>8</v>
      </c>
    </row>
    <row r="60" spans="2:7" ht="45" x14ac:dyDescent="0.25">
      <c r="B60" s="11">
        <v>57</v>
      </c>
      <c r="C60" s="9"/>
      <c r="D60" s="24"/>
      <c r="E60" s="8"/>
      <c r="F60" s="7" t="s">
        <v>8</v>
      </c>
      <c r="G60" s="7" t="s">
        <v>8</v>
      </c>
    </row>
    <row r="61" spans="2:7" ht="45" x14ac:dyDescent="0.25">
      <c r="B61" s="11">
        <v>58</v>
      </c>
      <c r="C61" s="9"/>
      <c r="D61" s="24"/>
      <c r="E61" s="8"/>
      <c r="F61" s="7" t="s">
        <v>8</v>
      </c>
      <c r="G61" s="7" t="s">
        <v>8</v>
      </c>
    </row>
    <row r="62" spans="2:7" ht="45" x14ac:dyDescent="0.25">
      <c r="B62" s="11">
        <v>59</v>
      </c>
      <c r="C62" s="9"/>
      <c r="D62" s="24"/>
      <c r="E62" s="8"/>
      <c r="F62" s="7" t="s">
        <v>8</v>
      </c>
      <c r="G62" s="7" t="s">
        <v>8</v>
      </c>
    </row>
    <row r="63" spans="2:7" ht="45" x14ac:dyDescent="0.25">
      <c r="B63" s="11">
        <v>60</v>
      </c>
      <c r="C63" s="27"/>
      <c r="D63" s="10"/>
      <c r="E63" s="17"/>
      <c r="F63" s="7" t="s">
        <v>8</v>
      </c>
      <c r="G63" s="7" t="s">
        <v>8</v>
      </c>
    </row>
    <row r="64" spans="2:7" ht="45" x14ac:dyDescent="0.25">
      <c r="B64" s="11">
        <v>61</v>
      </c>
      <c r="C64" s="9"/>
      <c r="D64" s="24"/>
      <c r="E64" s="8"/>
      <c r="F64" s="7" t="s">
        <v>8</v>
      </c>
      <c r="G64" s="7" t="s">
        <v>8</v>
      </c>
    </row>
    <row r="65" spans="2:7" ht="45" x14ac:dyDescent="0.25">
      <c r="B65" s="11">
        <v>62</v>
      </c>
      <c r="C65" s="9"/>
      <c r="D65" s="24"/>
      <c r="E65" s="8"/>
      <c r="F65" s="7" t="s">
        <v>8</v>
      </c>
      <c r="G65" s="7" t="s">
        <v>8</v>
      </c>
    </row>
    <row r="66" spans="2:7" ht="45" x14ac:dyDescent="0.25">
      <c r="B66" s="11">
        <v>63</v>
      </c>
      <c r="C66" s="9"/>
      <c r="D66" s="24"/>
      <c r="E66" s="8"/>
      <c r="F66" s="7" t="s">
        <v>8</v>
      </c>
      <c r="G66" s="7" t="s">
        <v>8</v>
      </c>
    </row>
    <row r="67" spans="2:7" ht="45" x14ac:dyDescent="0.25">
      <c r="B67" s="11">
        <v>64</v>
      </c>
      <c r="C67" s="9"/>
      <c r="D67" s="24"/>
      <c r="E67" s="8"/>
      <c r="F67" s="7" t="s">
        <v>8</v>
      </c>
      <c r="G67" s="7" t="s">
        <v>8</v>
      </c>
    </row>
    <row r="68" spans="2:7" ht="45" x14ac:dyDescent="0.25">
      <c r="B68" s="11">
        <v>65</v>
      </c>
      <c r="C68" s="9"/>
      <c r="D68" s="24"/>
      <c r="E68" s="8"/>
      <c r="F68" s="7" t="s">
        <v>8</v>
      </c>
      <c r="G68" s="7" t="s">
        <v>8</v>
      </c>
    </row>
    <row r="69" spans="2:7" ht="45" x14ac:dyDescent="0.25">
      <c r="B69" s="11">
        <v>66</v>
      </c>
      <c r="C69" s="27"/>
      <c r="D69" s="10"/>
      <c r="E69" s="17"/>
      <c r="F69" s="7" t="s">
        <v>8</v>
      </c>
      <c r="G69" s="7" t="s">
        <v>8</v>
      </c>
    </row>
    <row r="70" spans="2:7" ht="45" x14ac:dyDescent="0.25">
      <c r="B70" s="11">
        <v>67</v>
      </c>
      <c r="C70" s="9"/>
      <c r="D70" s="24"/>
      <c r="E70" s="8"/>
      <c r="F70" s="7" t="s">
        <v>8</v>
      </c>
      <c r="G70" s="7" t="s">
        <v>8</v>
      </c>
    </row>
    <row r="71" spans="2:7" ht="45" x14ac:dyDescent="0.25">
      <c r="B71" s="11">
        <v>68</v>
      </c>
      <c r="C71" s="9"/>
      <c r="D71" s="24"/>
      <c r="E71" s="8"/>
      <c r="F71" s="7" t="s">
        <v>8</v>
      </c>
      <c r="G71" s="7" t="s">
        <v>8</v>
      </c>
    </row>
    <row r="72" spans="2:7" ht="45" x14ac:dyDescent="0.25">
      <c r="B72" s="11">
        <v>69</v>
      </c>
      <c r="C72" s="9"/>
      <c r="D72" s="24"/>
      <c r="E72" s="8"/>
      <c r="F72" s="7" t="s">
        <v>8</v>
      </c>
      <c r="G72" s="7" t="s">
        <v>8</v>
      </c>
    </row>
    <row r="73" spans="2:7" ht="45" x14ac:dyDescent="0.25">
      <c r="B73" s="11">
        <v>70</v>
      </c>
      <c r="C73" s="9"/>
      <c r="D73" s="24"/>
      <c r="E73" s="8"/>
      <c r="F73" s="7" t="s">
        <v>8</v>
      </c>
      <c r="G73" s="7" t="s">
        <v>8</v>
      </c>
    </row>
    <row r="74" spans="2:7" ht="45" x14ac:dyDescent="0.25">
      <c r="B74" s="11">
        <v>71</v>
      </c>
      <c r="C74" s="9"/>
      <c r="D74" s="24"/>
      <c r="E74" s="8"/>
      <c r="F74" s="7" t="s">
        <v>8</v>
      </c>
      <c r="G74" s="7" t="s">
        <v>8</v>
      </c>
    </row>
    <row r="75" spans="2:7" ht="45" x14ac:dyDescent="0.25">
      <c r="B75" s="11">
        <v>72</v>
      </c>
      <c r="C75" s="26"/>
      <c r="D75" s="10"/>
      <c r="E75" s="17"/>
      <c r="F75" s="7" t="s">
        <v>8</v>
      </c>
      <c r="G75" s="7" t="s">
        <v>8</v>
      </c>
    </row>
    <row r="76" spans="2:7" ht="45" x14ac:dyDescent="0.25">
      <c r="B76" s="11">
        <v>73</v>
      </c>
      <c r="C76" s="9"/>
      <c r="D76" s="24"/>
      <c r="E76" s="8"/>
      <c r="F76" s="7" t="s">
        <v>8</v>
      </c>
      <c r="G76" s="7" t="s">
        <v>8</v>
      </c>
    </row>
    <row r="77" spans="2:7" ht="45" x14ac:dyDescent="0.25">
      <c r="B77" s="11">
        <v>74</v>
      </c>
      <c r="C77" s="9"/>
      <c r="D77" s="24"/>
      <c r="E77" s="8"/>
      <c r="F77" s="7" t="s">
        <v>8</v>
      </c>
      <c r="G77" s="7" t="s">
        <v>8</v>
      </c>
    </row>
    <row r="78" spans="2:7" ht="45" x14ac:dyDescent="0.25">
      <c r="B78" s="11">
        <v>75</v>
      </c>
      <c r="C78" s="9"/>
      <c r="D78" s="24"/>
      <c r="E78" s="8"/>
      <c r="F78" s="7" t="s">
        <v>8</v>
      </c>
      <c r="G78" s="7" t="s">
        <v>8</v>
      </c>
    </row>
    <row r="79" spans="2:7" ht="45" x14ac:dyDescent="0.25">
      <c r="B79" s="11">
        <v>76</v>
      </c>
      <c r="C79" s="9"/>
      <c r="D79" s="24"/>
      <c r="E79" s="8"/>
      <c r="F79" s="7" t="s">
        <v>8</v>
      </c>
      <c r="G79" s="7" t="s">
        <v>8</v>
      </c>
    </row>
    <row r="80" spans="2:7" ht="45" x14ac:dyDescent="0.25">
      <c r="B80" s="11">
        <v>77</v>
      </c>
      <c r="C80" s="9"/>
      <c r="D80" s="24"/>
      <c r="E80" s="8"/>
      <c r="F80" s="7" t="s">
        <v>8</v>
      </c>
      <c r="G80" s="7" t="s">
        <v>8</v>
      </c>
    </row>
    <row r="81" spans="2:7" ht="45" x14ac:dyDescent="0.25">
      <c r="B81" s="11">
        <v>78</v>
      </c>
      <c r="C81" s="9"/>
      <c r="D81" s="24"/>
      <c r="E81" s="8"/>
      <c r="F81" s="7" t="s">
        <v>8</v>
      </c>
      <c r="G81" s="7" t="s">
        <v>8</v>
      </c>
    </row>
    <row r="82" spans="2:7" ht="45" x14ac:dyDescent="0.25">
      <c r="B82" s="11">
        <v>79</v>
      </c>
      <c r="C82" s="9"/>
      <c r="D82" s="24"/>
      <c r="E82" s="8"/>
      <c r="F82" s="7" t="s">
        <v>8</v>
      </c>
      <c r="G82" s="7" t="s">
        <v>8</v>
      </c>
    </row>
    <row r="83" spans="2:7" ht="45" x14ac:dyDescent="0.25">
      <c r="B83" s="11">
        <v>80</v>
      </c>
      <c r="C83" s="9"/>
      <c r="D83" s="24"/>
      <c r="E83" s="8"/>
      <c r="F83" s="7" t="s">
        <v>8</v>
      </c>
      <c r="G83" s="7" t="s">
        <v>8</v>
      </c>
    </row>
    <row r="84" spans="2:7" ht="45" x14ac:dyDescent="0.25">
      <c r="B84" s="11">
        <v>81</v>
      </c>
      <c r="C84" s="9"/>
      <c r="D84" s="24"/>
      <c r="E84" s="8"/>
      <c r="F84" s="7" t="s">
        <v>8</v>
      </c>
      <c r="G84" s="7" t="s">
        <v>8</v>
      </c>
    </row>
    <row r="85" spans="2:7" ht="45" x14ac:dyDescent="0.25">
      <c r="B85" s="11">
        <v>82</v>
      </c>
      <c r="C85" s="9"/>
      <c r="D85" s="24"/>
      <c r="E85" s="8"/>
      <c r="F85" s="7" t="s">
        <v>8</v>
      </c>
      <c r="G85" s="7" t="s">
        <v>8</v>
      </c>
    </row>
    <row r="86" spans="2:7" ht="45" x14ac:dyDescent="0.25">
      <c r="B86" s="11">
        <v>83</v>
      </c>
      <c r="C86" s="9"/>
      <c r="D86" s="24"/>
      <c r="E86" s="8"/>
      <c r="F86" s="7" t="s">
        <v>8</v>
      </c>
      <c r="G86" s="7" t="s">
        <v>8</v>
      </c>
    </row>
    <row r="87" spans="2:7" ht="45" x14ac:dyDescent="0.25">
      <c r="B87" s="11">
        <v>84</v>
      </c>
      <c r="C87" s="9"/>
      <c r="D87" s="24"/>
      <c r="E87" s="8"/>
      <c r="F87" s="7" t="s">
        <v>8</v>
      </c>
      <c r="G87" s="7" t="s">
        <v>8</v>
      </c>
    </row>
    <row r="88" spans="2:7" ht="45" x14ac:dyDescent="0.25">
      <c r="B88" s="11">
        <v>85</v>
      </c>
      <c r="C88" s="27"/>
      <c r="D88" s="10"/>
      <c r="E88" s="17"/>
      <c r="F88" s="7" t="s">
        <v>8</v>
      </c>
      <c r="G88" s="7" t="s">
        <v>8</v>
      </c>
    </row>
    <row r="89" spans="2:7" ht="45" x14ac:dyDescent="0.25">
      <c r="B89" s="11">
        <v>86</v>
      </c>
      <c r="C89" s="9"/>
      <c r="D89" s="24"/>
      <c r="E89" s="8"/>
      <c r="F89" s="7" t="s">
        <v>8</v>
      </c>
      <c r="G89" s="7" t="s">
        <v>8</v>
      </c>
    </row>
    <row r="90" spans="2:7" ht="45" x14ac:dyDescent="0.25">
      <c r="B90" s="11">
        <v>87</v>
      </c>
      <c r="C90" s="9"/>
      <c r="D90" s="24"/>
      <c r="E90" s="8"/>
      <c r="F90" s="7" t="s">
        <v>8</v>
      </c>
      <c r="G90" s="7" t="s">
        <v>8</v>
      </c>
    </row>
    <row r="91" spans="2:7" ht="45" x14ac:dyDescent="0.25">
      <c r="B91" s="11">
        <v>88</v>
      </c>
      <c r="C91" s="9"/>
      <c r="D91" s="24"/>
      <c r="E91" s="8"/>
      <c r="F91" s="7" t="s">
        <v>8</v>
      </c>
      <c r="G91" s="7" t="s">
        <v>8</v>
      </c>
    </row>
    <row r="92" spans="2:7" ht="30" customHeight="1" x14ac:dyDescent="0.25">
      <c r="B92" s="11">
        <v>89</v>
      </c>
      <c r="C92" s="9"/>
      <c r="D92" s="24"/>
      <c r="E92" s="8"/>
      <c r="F92" s="7" t="s">
        <v>8</v>
      </c>
      <c r="G92" s="7" t="s">
        <v>8</v>
      </c>
    </row>
    <row r="93" spans="2:7" ht="45" x14ac:dyDescent="0.25">
      <c r="B93" s="11">
        <v>90</v>
      </c>
      <c r="C93" s="9"/>
      <c r="D93" s="24"/>
      <c r="E93" s="8"/>
      <c r="F93" s="7" t="s">
        <v>8</v>
      </c>
      <c r="G93" s="7" t="s">
        <v>8</v>
      </c>
    </row>
    <row r="94" spans="2:7" ht="45" x14ac:dyDescent="0.25">
      <c r="B94" s="11">
        <v>91</v>
      </c>
      <c r="C94" s="9"/>
      <c r="D94" s="24"/>
      <c r="E94" s="8"/>
      <c r="F94" s="7" t="s">
        <v>8</v>
      </c>
      <c r="G94" s="7" t="s">
        <v>8</v>
      </c>
    </row>
    <row r="95" spans="2:7" ht="45" x14ac:dyDescent="0.25">
      <c r="B95" s="11">
        <v>92</v>
      </c>
      <c r="C95" s="9"/>
      <c r="D95" s="24"/>
      <c r="E95" s="8"/>
      <c r="F95" s="7" t="s">
        <v>8</v>
      </c>
      <c r="G95" s="7" t="s">
        <v>8</v>
      </c>
    </row>
    <row r="96" spans="2:7" ht="45" x14ac:dyDescent="0.25">
      <c r="B96" s="11"/>
      <c r="C96" s="9"/>
      <c r="D96" s="24"/>
      <c r="E96" s="8"/>
      <c r="F96" s="7" t="s">
        <v>8</v>
      </c>
      <c r="G96" s="7" t="s">
        <v>8</v>
      </c>
    </row>
    <row r="97" spans="2:7" ht="30" customHeight="1" x14ac:dyDescent="0.25">
      <c r="B97" s="11">
        <v>93</v>
      </c>
      <c r="C97" s="9"/>
      <c r="D97" s="24"/>
      <c r="E97" s="8"/>
      <c r="F97" s="7" t="s">
        <v>8</v>
      </c>
      <c r="G97" s="7" t="s">
        <v>8</v>
      </c>
    </row>
    <row r="98" spans="2:7" ht="47.25" x14ac:dyDescent="0.25">
      <c r="B98" s="11">
        <v>94</v>
      </c>
      <c r="C98" s="18"/>
      <c r="D98" s="21"/>
      <c r="E98" s="19"/>
      <c r="F98" s="20" t="s">
        <v>8</v>
      </c>
      <c r="G98" s="20" t="s">
        <v>8</v>
      </c>
    </row>
    <row r="99" spans="2:7" ht="45" x14ac:dyDescent="0.25">
      <c r="B99" s="11">
        <v>95</v>
      </c>
      <c r="C99" s="27"/>
      <c r="D99" s="10"/>
      <c r="E99" s="17"/>
      <c r="F99" s="7" t="s">
        <v>8</v>
      </c>
      <c r="G99" s="7" t="s">
        <v>8</v>
      </c>
    </row>
    <row r="100" spans="2:7" ht="45" x14ac:dyDescent="0.25">
      <c r="B100" s="11">
        <v>96</v>
      </c>
      <c r="C100" s="9"/>
      <c r="D100" s="24"/>
      <c r="E100" s="8"/>
      <c r="F100" s="7" t="s">
        <v>8</v>
      </c>
      <c r="G100" s="7" t="s">
        <v>8</v>
      </c>
    </row>
    <row r="101" spans="2:7" ht="45" x14ac:dyDescent="0.25">
      <c r="B101" s="11">
        <v>97</v>
      </c>
      <c r="C101" s="9"/>
      <c r="D101" s="24"/>
      <c r="E101" s="8"/>
      <c r="F101" s="7" t="s">
        <v>8</v>
      </c>
      <c r="G101" s="7" t="s">
        <v>8</v>
      </c>
    </row>
    <row r="102" spans="2:7" ht="45" x14ac:dyDescent="0.25">
      <c r="B102" s="11">
        <v>98</v>
      </c>
      <c r="C102" s="9"/>
      <c r="D102" s="24"/>
      <c r="E102" s="8"/>
      <c r="F102" s="7" t="s">
        <v>8</v>
      </c>
      <c r="G102" s="7" t="s">
        <v>8</v>
      </c>
    </row>
    <row r="103" spans="2:7" ht="45" x14ac:dyDescent="0.25">
      <c r="B103" s="11">
        <v>99</v>
      </c>
      <c r="C103" s="27"/>
      <c r="D103" s="10"/>
      <c r="E103" s="17"/>
      <c r="F103" s="7" t="s">
        <v>8</v>
      </c>
      <c r="G103" s="7" t="s">
        <v>8</v>
      </c>
    </row>
    <row r="104" spans="2:7" ht="45" x14ac:dyDescent="0.25">
      <c r="B104" s="11">
        <v>100</v>
      </c>
      <c r="C104" s="9"/>
      <c r="D104" s="24"/>
      <c r="E104" s="8"/>
      <c r="F104" s="7" t="s">
        <v>8</v>
      </c>
      <c r="G104" s="7" t="s">
        <v>8</v>
      </c>
    </row>
    <row r="105" spans="2:7" ht="45" x14ac:dyDescent="0.25">
      <c r="B105" s="11">
        <v>101</v>
      </c>
      <c r="C105" s="9"/>
      <c r="D105" s="24"/>
      <c r="E105" s="8"/>
      <c r="F105" s="7" t="s">
        <v>8</v>
      </c>
      <c r="G105" s="7" t="s">
        <v>8</v>
      </c>
    </row>
  </sheetData>
  <phoneticPr fontId="2" type="noConversion"/>
  <pageMargins left="0.7" right="0.7" top="0.78740157499999996" bottom="0.78740157499999996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F157F-FEC8-4E27-9033-CEA546529EEF}">
  <dimension ref="A1:G75"/>
  <sheetViews>
    <sheetView zoomScale="80" zoomScaleNormal="80" workbookViewId="0">
      <selection activeCell="C28" sqref="C28"/>
    </sheetView>
  </sheetViews>
  <sheetFormatPr defaultRowHeight="15" x14ac:dyDescent="0.25"/>
  <cols>
    <col min="1" max="1" width="5.28515625" customWidth="1"/>
    <col min="2" max="2" width="34.140625" customWidth="1"/>
    <col min="3" max="3" width="12.28515625" customWidth="1"/>
    <col min="4" max="4" width="14.7109375" customWidth="1"/>
    <col min="5" max="5" width="14" customWidth="1"/>
    <col min="6" max="6" width="19.28515625" customWidth="1"/>
    <col min="7" max="7" width="18" customWidth="1"/>
  </cols>
  <sheetData>
    <row r="1" spans="1:7" ht="34.9" customHeight="1" x14ac:dyDescent="0.3">
      <c r="A1" s="32"/>
      <c r="B1" s="33" t="s">
        <v>138</v>
      </c>
      <c r="C1" s="32"/>
      <c r="D1" s="32"/>
      <c r="E1" s="32"/>
      <c r="F1" s="32"/>
      <c r="G1" s="32"/>
    </row>
    <row r="2" spans="1:7" ht="34.9" customHeight="1" x14ac:dyDescent="0.3">
      <c r="A2" s="32"/>
      <c r="B2" s="33"/>
      <c r="C2" s="32"/>
      <c r="D2" s="32"/>
      <c r="E2" s="32"/>
      <c r="F2" s="32"/>
      <c r="G2" s="32"/>
    </row>
    <row r="3" spans="1:7" ht="22.9" customHeight="1" x14ac:dyDescent="0.25">
      <c r="A3" s="32"/>
      <c r="B3" s="32"/>
      <c r="C3" s="32"/>
      <c r="D3" s="32"/>
      <c r="E3" s="32"/>
      <c r="F3" s="32"/>
      <c r="G3" s="32"/>
    </row>
    <row r="4" spans="1:7" ht="7.9" customHeight="1" x14ac:dyDescent="0.25">
      <c r="A4" s="32"/>
      <c r="B4" s="32"/>
      <c r="C4" s="32"/>
      <c r="D4" s="32"/>
      <c r="E4" s="32"/>
      <c r="F4" s="32"/>
      <c r="G4" s="32"/>
    </row>
    <row r="5" spans="1:7" ht="12" customHeight="1" x14ac:dyDescent="0.25"/>
    <row r="6" spans="1:7" ht="25.15" customHeight="1" x14ac:dyDescent="0.25">
      <c r="A6" s="34" t="s">
        <v>68</v>
      </c>
      <c r="B6" s="35"/>
      <c r="C6" s="35"/>
      <c r="D6" s="35"/>
      <c r="E6" s="35"/>
      <c r="F6" s="35"/>
      <c r="G6" s="35"/>
    </row>
    <row r="7" spans="1:7" ht="14.45" customHeight="1" thickBot="1" x14ac:dyDescent="0.3">
      <c r="A7" s="36"/>
      <c r="B7" s="37"/>
      <c r="C7" s="37"/>
      <c r="D7" s="37"/>
      <c r="E7" s="37"/>
      <c r="F7" s="37"/>
      <c r="G7" s="37"/>
    </row>
    <row r="8" spans="1:7" ht="34.15" customHeight="1" x14ac:dyDescent="0.25">
      <c r="A8" s="38"/>
      <c r="B8" s="39" t="s">
        <v>69</v>
      </c>
      <c r="C8" s="40"/>
      <c r="D8" s="41"/>
      <c r="E8" s="41"/>
      <c r="F8" s="42" t="s">
        <v>70</v>
      </c>
      <c r="G8" s="43"/>
    </row>
    <row r="9" spans="1:7" ht="16.149999999999999" customHeight="1" x14ac:dyDescent="0.25">
      <c r="A9" s="44" t="s">
        <v>0</v>
      </c>
      <c r="B9" s="45" t="s">
        <v>71</v>
      </c>
      <c r="C9" s="32"/>
      <c r="D9" s="46"/>
      <c r="E9" s="46"/>
      <c r="F9" s="47" t="s">
        <v>72</v>
      </c>
      <c r="G9" s="48"/>
    </row>
    <row r="10" spans="1:7" ht="16.149999999999999" customHeight="1" x14ac:dyDescent="0.25">
      <c r="A10" s="44"/>
      <c r="B10" s="45"/>
      <c r="C10" s="32"/>
      <c r="D10" s="32"/>
      <c r="E10" s="32"/>
      <c r="F10" s="32"/>
      <c r="G10" s="48"/>
    </row>
    <row r="11" spans="1:7" x14ac:dyDescent="0.25">
      <c r="A11" s="44"/>
      <c r="B11" s="45" t="s">
        <v>73</v>
      </c>
      <c r="C11" s="32"/>
      <c r="D11" s="32"/>
      <c r="E11" s="32"/>
      <c r="F11" s="32"/>
      <c r="G11" s="48"/>
    </row>
    <row r="12" spans="1:7" ht="4.1500000000000004" customHeight="1" x14ac:dyDescent="0.25">
      <c r="A12" s="49"/>
      <c r="G12" s="50"/>
    </row>
    <row r="13" spans="1:7" ht="26.25" x14ac:dyDescent="0.25">
      <c r="A13" s="49">
        <v>1</v>
      </c>
      <c r="B13" s="51" t="s">
        <v>74</v>
      </c>
      <c r="D13" s="52"/>
      <c r="E13" s="53"/>
      <c r="F13" s="54">
        <v>1</v>
      </c>
      <c r="G13" s="50"/>
    </row>
    <row r="14" spans="1:7" x14ac:dyDescent="0.25">
      <c r="A14" s="49">
        <f>A13+1</f>
        <v>2</v>
      </c>
      <c r="B14" s="51" t="s">
        <v>75</v>
      </c>
      <c r="D14" s="52"/>
      <c r="E14" s="53"/>
      <c r="F14" s="54">
        <v>1</v>
      </c>
      <c r="G14" s="50"/>
    </row>
    <row r="15" spans="1:7" x14ac:dyDescent="0.25">
      <c r="A15" s="49">
        <f t="shared" ref="A15:A52" si="0">A14+1</f>
        <v>3</v>
      </c>
      <c r="B15" s="51" t="s">
        <v>76</v>
      </c>
      <c r="D15" s="52"/>
      <c r="E15" s="53"/>
      <c r="F15" s="54">
        <v>1</v>
      </c>
      <c r="G15" s="50"/>
    </row>
    <row r="16" spans="1:7" x14ac:dyDescent="0.25">
      <c r="A16" s="49">
        <f t="shared" si="0"/>
        <v>4</v>
      </c>
      <c r="B16" s="51" t="s">
        <v>77</v>
      </c>
      <c r="D16" s="52"/>
      <c r="E16" s="53"/>
      <c r="F16" s="54">
        <v>1</v>
      </c>
      <c r="G16" s="50"/>
    </row>
    <row r="17" spans="1:7" x14ac:dyDescent="0.25">
      <c r="A17" s="49">
        <f t="shared" si="0"/>
        <v>5</v>
      </c>
      <c r="B17" s="55" t="s">
        <v>78</v>
      </c>
      <c r="D17" s="52"/>
      <c r="E17" s="53"/>
      <c r="F17" s="54">
        <v>1</v>
      </c>
      <c r="G17" s="50"/>
    </row>
    <row r="18" spans="1:7" x14ac:dyDescent="0.25">
      <c r="A18" s="49">
        <f t="shared" si="0"/>
        <v>6</v>
      </c>
      <c r="B18" s="55" t="s">
        <v>79</v>
      </c>
      <c r="D18" s="52"/>
      <c r="E18" s="53"/>
      <c r="F18" s="54">
        <v>1</v>
      </c>
      <c r="G18" s="50"/>
    </row>
    <row r="19" spans="1:7" x14ac:dyDescent="0.25">
      <c r="A19" s="49">
        <f t="shared" si="0"/>
        <v>7</v>
      </c>
      <c r="B19" s="55" t="s">
        <v>80</v>
      </c>
      <c r="C19" s="55"/>
      <c r="D19" s="52"/>
      <c r="E19" s="53"/>
      <c r="F19" s="54">
        <v>1</v>
      </c>
      <c r="G19" s="50"/>
    </row>
    <row r="20" spans="1:7" x14ac:dyDescent="0.25">
      <c r="A20" s="49">
        <f t="shared" si="0"/>
        <v>8</v>
      </c>
      <c r="B20" s="55" t="s">
        <v>81</v>
      </c>
      <c r="C20" s="55"/>
      <c r="D20" s="52"/>
      <c r="E20" s="53"/>
      <c r="F20" s="54">
        <v>1</v>
      </c>
      <c r="G20" s="50"/>
    </row>
    <row r="21" spans="1:7" x14ac:dyDescent="0.25">
      <c r="A21" s="49">
        <f t="shared" si="0"/>
        <v>9</v>
      </c>
      <c r="B21" s="55" t="s">
        <v>82</v>
      </c>
      <c r="C21" s="55"/>
      <c r="D21" s="52"/>
      <c r="E21" s="53"/>
      <c r="F21" s="54">
        <v>1</v>
      </c>
      <c r="G21" s="50"/>
    </row>
    <row r="22" spans="1:7" x14ac:dyDescent="0.25">
      <c r="A22" s="49">
        <f t="shared" si="0"/>
        <v>10</v>
      </c>
      <c r="B22" s="55" t="s">
        <v>83</v>
      </c>
      <c r="C22" s="55"/>
      <c r="D22" s="52"/>
      <c r="E22" s="53"/>
      <c r="F22" s="54">
        <v>1</v>
      </c>
      <c r="G22" s="50"/>
    </row>
    <row r="23" spans="1:7" x14ac:dyDescent="0.25">
      <c r="A23" s="49">
        <f t="shared" si="0"/>
        <v>11</v>
      </c>
      <c r="B23" s="55" t="s">
        <v>84</v>
      </c>
      <c r="C23" s="55"/>
      <c r="D23" s="52"/>
      <c r="E23" s="53"/>
      <c r="F23" s="54">
        <v>1</v>
      </c>
      <c r="G23" s="50"/>
    </row>
    <row r="24" spans="1:7" x14ac:dyDescent="0.25">
      <c r="A24" s="49">
        <f t="shared" si="0"/>
        <v>12</v>
      </c>
      <c r="B24" s="55" t="s">
        <v>85</v>
      </c>
      <c r="C24" s="55"/>
      <c r="D24" s="52"/>
      <c r="E24" s="53"/>
      <c r="F24" s="54">
        <v>1</v>
      </c>
      <c r="G24" s="50"/>
    </row>
    <row r="25" spans="1:7" x14ac:dyDescent="0.25">
      <c r="A25" s="49">
        <f t="shared" si="0"/>
        <v>13</v>
      </c>
      <c r="B25" s="55" t="s">
        <v>86</v>
      </c>
      <c r="C25" s="55"/>
      <c r="D25" s="52"/>
      <c r="E25" s="53"/>
      <c r="F25" s="54">
        <v>1</v>
      </c>
      <c r="G25" s="50"/>
    </row>
    <row r="26" spans="1:7" x14ac:dyDescent="0.25">
      <c r="A26" s="49">
        <f t="shared" si="0"/>
        <v>14</v>
      </c>
      <c r="B26" s="55" t="s">
        <v>87</v>
      </c>
      <c r="C26" s="55"/>
      <c r="D26" s="52"/>
      <c r="E26" s="53"/>
      <c r="F26" s="54">
        <v>1</v>
      </c>
      <c r="G26" s="50"/>
    </row>
    <row r="27" spans="1:7" x14ac:dyDescent="0.25">
      <c r="A27" s="49">
        <f t="shared" si="0"/>
        <v>15</v>
      </c>
      <c r="B27" s="55" t="s">
        <v>88</v>
      </c>
      <c r="C27" s="55"/>
      <c r="D27" s="52"/>
      <c r="E27" s="53"/>
      <c r="F27" s="54">
        <v>1</v>
      </c>
      <c r="G27" s="50"/>
    </row>
    <row r="28" spans="1:7" x14ac:dyDescent="0.25">
      <c r="A28" s="49">
        <f t="shared" si="0"/>
        <v>16</v>
      </c>
      <c r="B28" s="55" t="s">
        <v>89</v>
      </c>
      <c r="C28" s="55"/>
      <c r="D28" s="52"/>
      <c r="E28" s="53"/>
      <c r="F28" s="54">
        <v>1</v>
      </c>
      <c r="G28" s="50"/>
    </row>
    <row r="29" spans="1:7" x14ac:dyDescent="0.25">
      <c r="A29" s="49">
        <f t="shared" si="0"/>
        <v>17</v>
      </c>
      <c r="B29" s="55" t="s">
        <v>90</v>
      </c>
      <c r="C29" s="55"/>
      <c r="D29" s="52"/>
      <c r="E29" s="53"/>
      <c r="F29" s="54">
        <v>1</v>
      </c>
      <c r="G29" s="50"/>
    </row>
    <row r="30" spans="1:7" x14ac:dyDescent="0.25">
      <c r="A30" s="49">
        <f t="shared" si="0"/>
        <v>18</v>
      </c>
      <c r="B30" s="55" t="s">
        <v>91</v>
      </c>
      <c r="C30" s="55"/>
      <c r="D30" s="52"/>
      <c r="E30" s="53"/>
      <c r="F30" s="54">
        <v>1</v>
      </c>
      <c r="G30" s="50"/>
    </row>
    <row r="31" spans="1:7" x14ac:dyDescent="0.25">
      <c r="A31" s="49">
        <f t="shared" si="0"/>
        <v>19</v>
      </c>
      <c r="B31" s="55" t="s">
        <v>92</v>
      </c>
      <c r="C31" s="55"/>
      <c r="D31" s="52"/>
      <c r="E31" s="53"/>
      <c r="F31" s="54">
        <v>1</v>
      </c>
      <c r="G31" s="50"/>
    </row>
    <row r="32" spans="1:7" x14ac:dyDescent="0.25">
      <c r="A32" s="49">
        <f t="shared" si="0"/>
        <v>20</v>
      </c>
      <c r="B32" s="55" t="s">
        <v>93</v>
      </c>
      <c r="C32" s="55"/>
      <c r="D32" s="52"/>
      <c r="E32" s="53"/>
      <c r="F32" s="54">
        <v>1</v>
      </c>
      <c r="G32" s="50"/>
    </row>
    <row r="33" spans="1:7" x14ac:dyDescent="0.25">
      <c r="A33" s="49">
        <f t="shared" si="0"/>
        <v>21</v>
      </c>
      <c r="B33" s="55" t="s">
        <v>94</v>
      </c>
      <c r="C33" s="55"/>
      <c r="D33" s="52"/>
      <c r="E33" s="53"/>
      <c r="F33" s="54">
        <v>1</v>
      </c>
      <c r="G33" s="50"/>
    </row>
    <row r="34" spans="1:7" x14ac:dyDescent="0.25">
      <c r="A34" s="49">
        <f t="shared" si="0"/>
        <v>22</v>
      </c>
      <c r="B34" s="55" t="s">
        <v>95</v>
      </c>
      <c r="C34" s="55"/>
      <c r="D34" s="52"/>
      <c r="E34" s="53"/>
      <c r="F34" s="54">
        <v>1</v>
      </c>
      <c r="G34" s="50"/>
    </row>
    <row r="35" spans="1:7" x14ac:dyDescent="0.25">
      <c r="A35" s="49">
        <f t="shared" si="0"/>
        <v>23</v>
      </c>
      <c r="B35" s="55" t="s">
        <v>96</v>
      </c>
      <c r="C35" s="55"/>
      <c r="D35" s="52"/>
      <c r="E35" s="53"/>
      <c r="F35" s="54">
        <v>1</v>
      </c>
      <c r="G35" s="50"/>
    </row>
    <row r="36" spans="1:7" x14ac:dyDescent="0.25">
      <c r="A36" s="49">
        <f t="shared" si="0"/>
        <v>24</v>
      </c>
      <c r="B36" s="55" t="s">
        <v>97</v>
      </c>
      <c r="C36" s="55"/>
      <c r="D36" s="52"/>
      <c r="E36" s="53"/>
      <c r="F36" s="54">
        <v>1</v>
      </c>
      <c r="G36" s="50"/>
    </row>
    <row r="37" spans="1:7" x14ac:dyDescent="0.25">
      <c r="A37" s="49">
        <f t="shared" si="0"/>
        <v>25</v>
      </c>
      <c r="B37" s="55" t="s">
        <v>98</v>
      </c>
      <c r="C37" s="55"/>
      <c r="D37" s="52"/>
      <c r="E37" s="53"/>
      <c r="F37" s="54">
        <v>1</v>
      </c>
      <c r="G37" s="50"/>
    </row>
    <row r="38" spans="1:7" x14ac:dyDescent="0.25">
      <c r="A38" s="49">
        <f t="shared" si="0"/>
        <v>26</v>
      </c>
      <c r="B38" s="55" t="s">
        <v>99</v>
      </c>
      <c r="C38" s="55"/>
      <c r="D38" s="52"/>
      <c r="E38" s="53"/>
      <c r="F38" s="54">
        <v>1</v>
      </c>
      <c r="G38" s="50"/>
    </row>
    <row r="39" spans="1:7" x14ac:dyDescent="0.25">
      <c r="A39" s="49">
        <f t="shared" si="0"/>
        <v>27</v>
      </c>
      <c r="B39" s="55" t="s">
        <v>100</v>
      </c>
      <c r="C39" s="55"/>
      <c r="D39" s="52"/>
      <c r="E39" s="53"/>
      <c r="F39" s="54">
        <v>1</v>
      </c>
      <c r="G39" s="50"/>
    </row>
    <row r="40" spans="1:7" x14ac:dyDescent="0.25">
      <c r="A40" s="49">
        <f t="shared" si="0"/>
        <v>28</v>
      </c>
      <c r="B40" s="55" t="s">
        <v>101</v>
      </c>
      <c r="C40" s="55"/>
      <c r="D40" s="52"/>
      <c r="E40" s="53"/>
      <c r="F40" s="54">
        <v>1</v>
      </c>
      <c r="G40" s="50"/>
    </row>
    <row r="41" spans="1:7" x14ac:dyDescent="0.25">
      <c r="A41" s="49">
        <f t="shared" si="0"/>
        <v>29</v>
      </c>
      <c r="B41" s="55" t="s">
        <v>102</v>
      </c>
      <c r="C41" s="55"/>
      <c r="D41" s="52"/>
      <c r="E41" s="53"/>
      <c r="F41" s="54">
        <v>1</v>
      </c>
      <c r="G41" s="50"/>
    </row>
    <row r="42" spans="1:7" x14ac:dyDescent="0.25">
      <c r="A42" s="49">
        <f t="shared" si="0"/>
        <v>30</v>
      </c>
      <c r="B42" s="55" t="s">
        <v>103</v>
      </c>
      <c r="C42" s="55"/>
      <c r="D42" s="52"/>
      <c r="E42" s="53"/>
      <c r="F42" s="54">
        <v>1</v>
      </c>
      <c r="G42" s="50"/>
    </row>
    <row r="43" spans="1:7" x14ac:dyDescent="0.25">
      <c r="A43" s="49">
        <f t="shared" si="0"/>
        <v>31</v>
      </c>
      <c r="B43" s="55" t="s">
        <v>104</v>
      </c>
      <c r="C43" s="55"/>
      <c r="D43" s="52"/>
      <c r="E43" s="53"/>
      <c r="F43" s="54">
        <v>1</v>
      </c>
      <c r="G43" s="50"/>
    </row>
    <row r="44" spans="1:7" x14ac:dyDescent="0.25">
      <c r="A44" s="49">
        <f t="shared" si="0"/>
        <v>32</v>
      </c>
      <c r="B44" s="55" t="s">
        <v>105</v>
      </c>
      <c r="C44" s="55"/>
      <c r="D44" s="52"/>
      <c r="E44" s="53"/>
      <c r="F44" s="54">
        <v>1</v>
      </c>
      <c r="G44" s="50"/>
    </row>
    <row r="45" spans="1:7" x14ac:dyDescent="0.25">
      <c r="A45" s="49">
        <f t="shared" si="0"/>
        <v>33</v>
      </c>
      <c r="B45" s="55" t="s">
        <v>106</v>
      </c>
      <c r="C45" s="55"/>
      <c r="D45" s="52"/>
      <c r="E45" s="53"/>
      <c r="F45" s="54">
        <v>1</v>
      </c>
      <c r="G45" s="50"/>
    </row>
    <row r="46" spans="1:7" x14ac:dyDescent="0.25">
      <c r="A46" s="49">
        <f t="shared" si="0"/>
        <v>34</v>
      </c>
      <c r="B46" s="55" t="s">
        <v>107</v>
      </c>
      <c r="C46" s="55"/>
      <c r="D46" s="52"/>
      <c r="E46" s="53"/>
      <c r="F46" s="54">
        <v>1</v>
      </c>
      <c r="G46" s="50"/>
    </row>
    <row r="47" spans="1:7" x14ac:dyDescent="0.25">
      <c r="A47" s="49">
        <f t="shared" si="0"/>
        <v>35</v>
      </c>
      <c r="B47" s="55" t="s">
        <v>108</v>
      </c>
      <c r="C47" s="55"/>
      <c r="D47" s="52"/>
      <c r="E47" s="53"/>
      <c r="F47" s="54">
        <v>1</v>
      </c>
      <c r="G47" s="50"/>
    </row>
    <row r="48" spans="1:7" x14ac:dyDescent="0.25">
      <c r="A48" s="49">
        <f t="shared" si="0"/>
        <v>36</v>
      </c>
      <c r="B48" s="55" t="s">
        <v>109</v>
      </c>
      <c r="C48" s="55"/>
      <c r="D48" s="52"/>
      <c r="E48" s="53"/>
      <c r="F48" s="54">
        <v>1</v>
      </c>
      <c r="G48" s="50"/>
    </row>
    <row r="49" spans="1:7" x14ac:dyDescent="0.25">
      <c r="A49" s="49">
        <f>A48+1</f>
        <v>37</v>
      </c>
      <c r="B49" s="55" t="s">
        <v>110</v>
      </c>
      <c r="C49" s="55"/>
      <c r="D49" s="52"/>
      <c r="E49" s="53"/>
      <c r="F49" s="54">
        <v>1</v>
      </c>
      <c r="G49" s="50"/>
    </row>
    <row r="50" spans="1:7" x14ac:dyDescent="0.25">
      <c r="A50" s="49">
        <f t="shared" si="0"/>
        <v>38</v>
      </c>
      <c r="B50" s="45" t="s">
        <v>111</v>
      </c>
      <c r="C50" s="32"/>
      <c r="D50" s="32"/>
      <c r="E50" s="56"/>
      <c r="F50" s="57">
        <f>SUM(F13:F49)</f>
        <v>37</v>
      </c>
      <c r="G50" s="58" t="s">
        <v>112</v>
      </c>
    </row>
    <row r="51" spans="1:7" x14ac:dyDescent="0.25">
      <c r="A51" s="49">
        <f t="shared" si="0"/>
        <v>39</v>
      </c>
      <c r="B51" s="45" t="s">
        <v>113</v>
      </c>
      <c r="C51" s="45" t="s">
        <v>114</v>
      </c>
      <c r="D51" s="45">
        <v>21</v>
      </c>
      <c r="E51" s="32"/>
      <c r="F51" s="57">
        <f>ROUND(F50*D51/100,0)</f>
        <v>8</v>
      </c>
      <c r="G51" s="58" t="s">
        <v>112</v>
      </c>
    </row>
    <row r="52" spans="1:7" ht="15.75" thickBot="1" x14ac:dyDescent="0.3">
      <c r="A52" s="59">
        <f t="shared" si="0"/>
        <v>40</v>
      </c>
      <c r="B52" s="60" t="s">
        <v>115</v>
      </c>
      <c r="C52" s="60"/>
      <c r="D52" s="60"/>
      <c r="E52" s="60"/>
      <c r="F52" s="61">
        <f>F50+F51</f>
        <v>45</v>
      </c>
      <c r="G52" s="62" t="s">
        <v>112</v>
      </c>
    </row>
    <row r="53" spans="1:7" ht="15.75" thickBot="1" x14ac:dyDescent="0.3">
      <c r="B53" s="63"/>
      <c r="E53" s="64"/>
      <c r="F53" s="65"/>
    </row>
    <row r="54" spans="1:7" ht="18.600000000000001" customHeight="1" x14ac:dyDescent="0.25">
      <c r="A54" s="66"/>
      <c r="B54" s="39" t="s">
        <v>116</v>
      </c>
      <c r="C54" s="40"/>
      <c r="D54" s="40"/>
      <c r="E54" s="40"/>
      <c r="F54" s="40"/>
      <c r="G54" s="43"/>
    </row>
    <row r="55" spans="1:7" ht="3" customHeight="1" thickBot="1" x14ac:dyDescent="0.3">
      <c r="A55" s="49"/>
      <c r="B55" s="63"/>
      <c r="G55" s="50"/>
    </row>
    <row r="56" spans="1:7" ht="27" customHeight="1" thickBot="1" x14ac:dyDescent="0.3">
      <c r="A56" s="49"/>
      <c r="B56" s="67" t="s">
        <v>117</v>
      </c>
      <c r="C56" s="68"/>
      <c r="D56" s="69" t="s">
        <v>118</v>
      </c>
      <c r="E56" s="70"/>
      <c r="F56" s="131" t="s">
        <v>119</v>
      </c>
      <c r="G56" s="132"/>
    </row>
    <row r="57" spans="1:7" ht="45" x14ac:dyDescent="0.25">
      <c r="A57" s="49"/>
      <c r="B57" s="71" t="s">
        <v>120</v>
      </c>
      <c r="C57" s="72" t="s">
        <v>121</v>
      </c>
      <c r="D57" s="73" t="s">
        <v>122</v>
      </c>
      <c r="E57" s="71" t="s">
        <v>123</v>
      </c>
      <c r="F57" s="73" t="s">
        <v>122</v>
      </c>
      <c r="G57" s="74" t="s">
        <v>123</v>
      </c>
    </row>
    <row r="58" spans="1:7" ht="60" x14ac:dyDescent="0.25">
      <c r="A58" s="49">
        <f>A52+1</f>
        <v>41</v>
      </c>
      <c r="B58" s="75" t="s">
        <v>124</v>
      </c>
      <c r="C58" t="s">
        <v>125</v>
      </c>
      <c r="D58" s="76">
        <v>1</v>
      </c>
      <c r="E58" s="77">
        <v>1</v>
      </c>
      <c r="F58" s="78">
        <v>1.7500000000000002E-2</v>
      </c>
      <c r="G58" s="79">
        <v>1.7500000000000002E-2</v>
      </c>
    </row>
    <row r="59" spans="1:7" ht="90" x14ac:dyDescent="0.25">
      <c r="A59" s="49">
        <f>A58+1</f>
        <v>42</v>
      </c>
      <c r="B59" s="75" t="s">
        <v>126</v>
      </c>
      <c r="C59" t="s">
        <v>127</v>
      </c>
      <c r="D59" s="80">
        <v>1</v>
      </c>
      <c r="E59" s="81">
        <v>1</v>
      </c>
      <c r="F59" s="78">
        <v>0.02</v>
      </c>
      <c r="G59" s="79">
        <v>7.4999999999999997E-3</v>
      </c>
    </row>
    <row r="60" spans="1:7" ht="45" x14ac:dyDescent="0.25">
      <c r="A60" s="49">
        <f t="shared" ref="A60:A62" si="1">A59+1</f>
        <v>43</v>
      </c>
      <c r="B60" s="75" t="s">
        <v>128</v>
      </c>
      <c r="C60" t="s">
        <v>129</v>
      </c>
      <c r="D60" s="80">
        <v>1</v>
      </c>
      <c r="E60" s="81">
        <v>1</v>
      </c>
      <c r="F60" s="78">
        <v>2.5000000000000001E-3</v>
      </c>
      <c r="G60" s="79">
        <v>2.5000000000000001E-3</v>
      </c>
    </row>
    <row r="61" spans="1:7" ht="75" x14ac:dyDescent="0.25">
      <c r="A61" s="49">
        <f t="shared" si="1"/>
        <v>44</v>
      </c>
      <c r="B61" s="82" t="s">
        <v>130</v>
      </c>
      <c r="C61" s="83" t="s">
        <v>131</v>
      </c>
      <c r="D61" s="84">
        <v>1</v>
      </c>
      <c r="E61" s="85">
        <v>1</v>
      </c>
      <c r="F61" s="86">
        <v>2.5000000000000001E-2</v>
      </c>
      <c r="G61" s="87">
        <v>7.4999999999999997E-3</v>
      </c>
    </row>
    <row r="62" spans="1:7" x14ac:dyDescent="0.25">
      <c r="A62" s="49">
        <f t="shared" si="1"/>
        <v>45</v>
      </c>
      <c r="B62" s="88" t="s">
        <v>132</v>
      </c>
      <c r="C62" s="88"/>
      <c r="D62" s="89">
        <f>SUM(D58:D61)</f>
        <v>4</v>
      </c>
      <c r="E62" s="90">
        <f>SUM(E58:E61)</f>
        <v>4</v>
      </c>
      <c r="F62" s="91"/>
      <c r="G62" s="92">
        <f>SUM(F58:G61)</f>
        <v>0.1</v>
      </c>
    </row>
    <row r="63" spans="1:7" x14ac:dyDescent="0.25">
      <c r="A63" s="49">
        <f>A62+1</f>
        <v>46</v>
      </c>
      <c r="B63" s="45" t="s">
        <v>133</v>
      </c>
      <c r="C63" s="32"/>
      <c r="D63" s="32"/>
      <c r="E63" s="32"/>
      <c r="F63" s="32"/>
      <c r="G63" s="48"/>
    </row>
    <row r="64" spans="1:7" x14ac:dyDescent="0.25">
      <c r="A64" s="49">
        <f>A63+1</f>
        <v>47</v>
      </c>
      <c r="B64" s="45" t="s">
        <v>134</v>
      </c>
      <c r="C64" s="32"/>
      <c r="D64" s="32"/>
      <c r="E64" s="32"/>
      <c r="F64" s="93">
        <f>SUM(D58:E61)</f>
        <v>8</v>
      </c>
      <c r="G64" s="58" t="s">
        <v>112</v>
      </c>
    </row>
    <row r="65" spans="1:7" x14ac:dyDescent="0.25">
      <c r="A65" s="49">
        <f t="shared" ref="A65:A74" si="2">A64+1</f>
        <v>48</v>
      </c>
      <c r="B65" s="45" t="s">
        <v>113</v>
      </c>
      <c r="C65" s="45" t="s">
        <v>114</v>
      </c>
      <c r="D65" s="45">
        <v>21</v>
      </c>
      <c r="E65" s="32"/>
      <c r="F65" s="93">
        <f>ROUND(F64*D65/100,0)</f>
        <v>2</v>
      </c>
      <c r="G65" s="58" t="s">
        <v>112</v>
      </c>
    </row>
    <row r="66" spans="1:7" ht="12" customHeight="1" thickBot="1" x14ac:dyDescent="0.3">
      <c r="A66" s="59">
        <f t="shared" si="2"/>
        <v>49</v>
      </c>
      <c r="B66" s="60" t="s">
        <v>115</v>
      </c>
      <c r="C66" s="60"/>
      <c r="D66" s="60"/>
      <c r="E66" s="60"/>
      <c r="F66" s="94">
        <f>F64+F65</f>
        <v>10</v>
      </c>
      <c r="G66" s="62" t="s">
        <v>112</v>
      </c>
    </row>
    <row r="67" spans="1:7" ht="12" customHeight="1" thickBot="1" x14ac:dyDescent="0.3">
      <c r="B67" s="63"/>
      <c r="C67" s="63"/>
      <c r="D67" s="63"/>
      <c r="E67" s="63"/>
      <c r="F67" s="65"/>
      <c r="G67" s="63"/>
    </row>
    <row r="68" spans="1:7" ht="21" customHeight="1" x14ac:dyDescent="0.25">
      <c r="A68" s="66"/>
      <c r="B68" s="95" t="s">
        <v>135</v>
      </c>
      <c r="C68" s="96"/>
      <c r="D68" s="96"/>
      <c r="E68" s="96"/>
      <c r="F68" s="97"/>
      <c r="G68" s="98"/>
    </row>
    <row r="69" spans="1:7" x14ac:dyDescent="0.25">
      <c r="A69" s="49">
        <f>A66+1</f>
        <v>50</v>
      </c>
      <c r="B69" s="99" t="s">
        <v>136</v>
      </c>
      <c r="C69" s="99"/>
      <c r="D69" s="99"/>
      <c r="E69" s="99"/>
      <c r="F69" s="100"/>
      <c r="G69" s="101"/>
    </row>
    <row r="70" spans="1:7" ht="16.149999999999999" customHeight="1" x14ac:dyDescent="0.25">
      <c r="A70" s="49">
        <f t="shared" si="2"/>
        <v>51</v>
      </c>
      <c r="B70" s="32" t="str">
        <f>B11</f>
        <v>ČÁST 1 - KOMPLET</v>
      </c>
      <c r="C70" s="32"/>
      <c r="D70" s="32"/>
      <c r="E70" s="32"/>
      <c r="F70" s="56">
        <f>F50</f>
        <v>37</v>
      </c>
      <c r="G70" s="48" t="s">
        <v>112</v>
      </c>
    </row>
    <row r="71" spans="1:7" ht="16.149999999999999" customHeight="1" x14ac:dyDescent="0.25">
      <c r="A71" s="49">
        <f t="shared" ref="A71" si="3">A69+1</f>
        <v>51</v>
      </c>
      <c r="B71" s="99" t="str">
        <f>B54</f>
        <v>ČÁST 2 - PROJEKTOVÉ PRÁCE, INŽENÝRING A ŘÍZENÍ</v>
      </c>
      <c r="C71" s="99"/>
      <c r="D71" s="99"/>
      <c r="E71" s="99"/>
      <c r="F71" s="100">
        <f>F64</f>
        <v>8</v>
      </c>
      <c r="G71" s="101" t="s">
        <v>112</v>
      </c>
    </row>
    <row r="72" spans="1:7" x14ac:dyDescent="0.25">
      <c r="A72" s="49">
        <f t="shared" si="2"/>
        <v>52</v>
      </c>
      <c r="B72" s="45" t="s">
        <v>134</v>
      </c>
      <c r="C72" s="32"/>
      <c r="D72" s="32"/>
      <c r="E72" s="32"/>
      <c r="F72" s="93">
        <f>SUM(F69:F71)</f>
        <v>45</v>
      </c>
      <c r="G72" s="58" t="s">
        <v>112</v>
      </c>
    </row>
    <row r="73" spans="1:7" x14ac:dyDescent="0.25">
      <c r="A73" s="49">
        <f t="shared" ref="A73" si="4">A71+1</f>
        <v>52</v>
      </c>
      <c r="B73" s="45" t="s">
        <v>113</v>
      </c>
      <c r="C73" s="45" t="s">
        <v>114</v>
      </c>
      <c r="D73" s="45">
        <v>21</v>
      </c>
      <c r="E73" s="32"/>
      <c r="F73" s="93">
        <f>ROUND(F72*D73/100,0)</f>
        <v>9</v>
      </c>
      <c r="G73" s="58" t="s">
        <v>112</v>
      </c>
    </row>
    <row r="74" spans="1:7" ht="15.75" thickBot="1" x14ac:dyDescent="0.3">
      <c r="A74" s="59">
        <f t="shared" si="2"/>
        <v>53</v>
      </c>
      <c r="B74" s="60" t="s">
        <v>115</v>
      </c>
      <c r="C74" s="60"/>
      <c r="D74" s="60"/>
      <c r="E74" s="60"/>
      <c r="F74" s="94">
        <f>F72+F73</f>
        <v>54</v>
      </c>
      <c r="G74" s="62" t="s">
        <v>112</v>
      </c>
    </row>
    <row r="75" spans="1:7" ht="12" customHeight="1" x14ac:dyDescent="0.25"/>
  </sheetData>
  <mergeCells count="1">
    <mergeCell ref="F56:G5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D274-0C92-4E88-9C75-F282792FAC2F}">
  <dimension ref="A1:I82"/>
  <sheetViews>
    <sheetView tabSelected="1" workbookViewId="0">
      <selection activeCell="D50" sqref="D50"/>
    </sheetView>
  </sheetViews>
  <sheetFormatPr defaultRowHeight="15" x14ac:dyDescent="0.25"/>
  <cols>
    <col min="1" max="1" width="10.42578125" customWidth="1"/>
    <col min="2" max="2" width="6.140625" customWidth="1"/>
    <col min="3" max="3" width="24.85546875" customWidth="1"/>
    <col min="4" max="4" width="31.140625" customWidth="1"/>
    <col min="5" max="5" width="11.5703125" customWidth="1"/>
    <col min="6" max="6" width="11" customWidth="1"/>
    <col min="7" max="7" width="11.42578125" customWidth="1"/>
    <col min="8" max="8" width="25.140625" customWidth="1"/>
    <col min="9" max="9" width="27.42578125" customWidth="1"/>
  </cols>
  <sheetData>
    <row r="1" spans="1:9" ht="42.75" customHeight="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9" ht="42.75" customHeight="1" x14ac:dyDescent="0.35">
      <c r="A2" s="32"/>
      <c r="B2" s="129" t="s">
        <v>202</v>
      </c>
      <c r="C2" s="32"/>
      <c r="D2" s="32"/>
      <c r="E2" s="32"/>
      <c r="F2" s="32"/>
      <c r="G2" s="32"/>
      <c r="H2" s="32"/>
      <c r="I2" s="32"/>
    </row>
    <row r="3" spans="1:9" s="109" customFormat="1" ht="42.75" customHeight="1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9" ht="15.75" thickBot="1" x14ac:dyDescent="0.3"/>
    <row r="5" spans="1:9" ht="130.5" x14ac:dyDescent="0.25">
      <c r="A5" s="102" t="s">
        <v>139</v>
      </c>
      <c r="B5" s="103" t="s">
        <v>140</v>
      </c>
      <c r="C5" s="104" t="s">
        <v>141</v>
      </c>
      <c r="D5" s="105" t="s">
        <v>142</v>
      </c>
      <c r="E5" s="104" t="s">
        <v>143</v>
      </c>
      <c r="F5" s="104" t="s">
        <v>144</v>
      </c>
      <c r="G5" s="106" t="s">
        <v>145</v>
      </c>
      <c r="H5" s="130" t="s">
        <v>203</v>
      </c>
      <c r="I5" s="107" t="s">
        <v>4</v>
      </c>
    </row>
    <row r="6" spans="1:9" x14ac:dyDescent="0.25">
      <c r="A6" s="108"/>
      <c r="B6" s="108"/>
      <c r="C6" s="108"/>
      <c r="D6" s="109"/>
      <c r="E6" s="108"/>
      <c r="F6" s="108"/>
      <c r="G6" s="110"/>
      <c r="H6" s="111"/>
      <c r="I6" s="108"/>
    </row>
    <row r="7" spans="1:9" ht="12.75" customHeight="1" x14ac:dyDescent="0.25">
      <c r="A7" s="112">
        <v>1</v>
      </c>
      <c r="B7" s="112" t="s">
        <v>146</v>
      </c>
      <c r="C7" s="112" t="s">
        <v>147</v>
      </c>
      <c r="D7" s="112" t="s">
        <v>148</v>
      </c>
      <c r="E7" s="112">
        <v>280</v>
      </c>
      <c r="F7" s="113" t="s">
        <v>149</v>
      </c>
      <c r="G7" s="114" t="s">
        <v>150</v>
      </c>
      <c r="H7" s="115"/>
      <c r="I7" s="112"/>
    </row>
    <row r="8" spans="1:9" x14ac:dyDescent="0.25">
      <c r="A8" s="116">
        <v>2</v>
      </c>
      <c r="B8" s="116" t="s">
        <v>146</v>
      </c>
      <c r="C8" s="116" t="s">
        <v>147</v>
      </c>
      <c r="D8" s="116" t="s">
        <v>151</v>
      </c>
      <c r="E8" s="116">
        <v>5</v>
      </c>
      <c r="F8" s="116">
        <v>1</v>
      </c>
      <c r="G8" s="116"/>
      <c r="H8" s="117"/>
      <c r="I8" s="116"/>
    </row>
    <row r="9" spans="1:9" x14ac:dyDescent="0.25">
      <c r="A9" s="116">
        <v>3</v>
      </c>
      <c r="B9" s="116" t="s">
        <v>146</v>
      </c>
      <c r="C9" s="116" t="s">
        <v>147</v>
      </c>
      <c r="D9" s="116" t="s">
        <v>152</v>
      </c>
      <c r="E9" s="116">
        <v>150</v>
      </c>
      <c r="F9" s="116">
        <v>330</v>
      </c>
      <c r="G9" s="118" t="s">
        <v>150</v>
      </c>
      <c r="H9" s="117"/>
      <c r="I9" s="116"/>
    </row>
    <row r="10" spans="1:9" x14ac:dyDescent="0.25">
      <c r="A10" s="119"/>
      <c r="B10" s="119"/>
      <c r="C10" s="119"/>
      <c r="D10" s="119"/>
      <c r="E10" s="119"/>
      <c r="F10" s="119"/>
      <c r="G10" s="119"/>
      <c r="H10" s="119"/>
      <c r="I10" s="119"/>
    </row>
    <row r="11" spans="1:9" x14ac:dyDescent="0.25">
      <c r="A11" s="116">
        <v>4</v>
      </c>
      <c r="B11" s="116" t="s">
        <v>146</v>
      </c>
      <c r="C11" s="116" t="s">
        <v>153</v>
      </c>
      <c r="D11" s="120" t="s">
        <v>154</v>
      </c>
      <c r="E11" s="116">
        <v>25</v>
      </c>
      <c r="F11" s="116">
        <v>3</v>
      </c>
      <c r="G11" s="116"/>
      <c r="H11" s="117"/>
      <c r="I11" s="116"/>
    </row>
    <row r="12" spans="1:9" x14ac:dyDescent="0.25">
      <c r="A12" s="116">
        <v>5</v>
      </c>
      <c r="B12" s="116" t="s">
        <v>146</v>
      </c>
      <c r="C12" s="116" t="s">
        <v>153</v>
      </c>
      <c r="D12" s="120" t="s">
        <v>155</v>
      </c>
      <c r="E12" s="116">
        <v>15</v>
      </c>
      <c r="F12" s="116">
        <v>2</v>
      </c>
      <c r="G12" s="116"/>
      <c r="H12" s="117"/>
      <c r="I12" s="116"/>
    </row>
    <row r="13" spans="1:9" x14ac:dyDescent="0.25">
      <c r="A13" s="116">
        <v>6</v>
      </c>
      <c r="B13" s="116" t="s">
        <v>146</v>
      </c>
      <c r="C13" s="116" t="s">
        <v>153</v>
      </c>
      <c r="D13" s="120" t="s">
        <v>156</v>
      </c>
      <c r="E13" s="116">
        <v>15</v>
      </c>
      <c r="F13" s="116">
        <v>2</v>
      </c>
      <c r="G13" s="116"/>
      <c r="H13" s="117"/>
      <c r="I13" s="116"/>
    </row>
    <row r="14" spans="1:9" x14ac:dyDescent="0.25">
      <c r="A14" s="116">
        <v>7</v>
      </c>
      <c r="B14" s="116" t="s">
        <v>146</v>
      </c>
      <c r="C14" s="116" t="s">
        <v>153</v>
      </c>
      <c r="D14" s="120" t="s">
        <v>157</v>
      </c>
      <c r="E14" s="127">
        <v>32</v>
      </c>
      <c r="F14" s="127">
        <v>20</v>
      </c>
      <c r="G14" s="116"/>
      <c r="H14" s="117"/>
      <c r="I14" s="116"/>
    </row>
    <row r="15" spans="1:9" x14ac:dyDescent="0.25">
      <c r="A15" s="116">
        <v>8</v>
      </c>
      <c r="B15" s="116" t="s">
        <v>146</v>
      </c>
      <c r="C15" s="116" t="s">
        <v>153</v>
      </c>
      <c r="D15" s="120" t="s">
        <v>158</v>
      </c>
      <c r="E15" s="116">
        <v>20</v>
      </c>
      <c r="F15" s="116">
        <v>4</v>
      </c>
      <c r="G15" s="116"/>
      <c r="H15" s="117"/>
      <c r="I15" s="116"/>
    </row>
    <row r="16" spans="1:9" ht="18" customHeight="1" x14ac:dyDescent="0.25">
      <c r="A16" s="116">
        <v>9</v>
      </c>
      <c r="B16" s="116" t="s">
        <v>146</v>
      </c>
      <c r="C16" s="116" t="s">
        <v>153</v>
      </c>
      <c r="D16" s="120" t="s">
        <v>158</v>
      </c>
      <c r="E16" s="116">
        <v>20</v>
      </c>
      <c r="F16" s="116">
        <v>4</v>
      </c>
      <c r="G16" s="116"/>
      <c r="H16" s="117"/>
      <c r="I16" s="116"/>
    </row>
    <row r="17" spans="1:9" x14ac:dyDescent="0.25">
      <c r="A17" s="116">
        <v>10</v>
      </c>
      <c r="B17" s="116" t="s">
        <v>146</v>
      </c>
      <c r="C17" s="116" t="s">
        <v>153</v>
      </c>
      <c r="D17" s="120" t="s">
        <v>158</v>
      </c>
      <c r="E17" s="116">
        <v>20</v>
      </c>
      <c r="F17" s="116">
        <v>4</v>
      </c>
      <c r="G17" s="116"/>
      <c r="H17" s="117"/>
      <c r="I17" s="116"/>
    </row>
    <row r="18" spans="1:9" x14ac:dyDescent="0.25">
      <c r="A18" s="116">
        <v>11</v>
      </c>
      <c r="B18" s="116" t="s">
        <v>146</v>
      </c>
      <c r="C18" s="116" t="s">
        <v>153</v>
      </c>
      <c r="D18" s="116" t="s">
        <v>159</v>
      </c>
      <c r="E18" s="116">
        <v>20</v>
      </c>
      <c r="F18" s="121" t="s">
        <v>149</v>
      </c>
      <c r="G18" s="116"/>
      <c r="H18" s="117"/>
      <c r="I18" s="116"/>
    </row>
    <row r="19" spans="1:9" x14ac:dyDescent="0.25">
      <c r="A19" s="119"/>
      <c r="B19" s="119"/>
      <c r="C19" s="119"/>
      <c r="D19" s="119"/>
      <c r="E19" s="119"/>
      <c r="F19" s="119"/>
      <c r="G19" s="119"/>
      <c r="H19" s="119"/>
      <c r="I19" s="119"/>
    </row>
    <row r="20" spans="1:9" x14ac:dyDescent="0.25">
      <c r="A20" s="116">
        <v>12</v>
      </c>
      <c r="B20" s="116" t="s">
        <v>146</v>
      </c>
      <c r="C20" s="116" t="s">
        <v>160</v>
      </c>
      <c r="D20" s="120" t="s">
        <v>161</v>
      </c>
      <c r="E20" s="116">
        <v>60</v>
      </c>
      <c r="F20" s="116">
        <v>30</v>
      </c>
      <c r="G20" s="116"/>
      <c r="H20" s="117"/>
      <c r="I20" s="116"/>
    </row>
    <row r="21" spans="1:9" x14ac:dyDescent="0.25">
      <c r="A21" s="116">
        <v>13</v>
      </c>
      <c r="B21" s="116" t="s">
        <v>146</v>
      </c>
      <c r="C21" s="116" t="s">
        <v>160</v>
      </c>
      <c r="D21" s="120" t="s">
        <v>162</v>
      </c>
      <c r="E21" s="116">
        <v>60</v>
      </c>
      <c r="F21" s="116">
        <v>30</v>
      </c>
      <c r="G21" s="116"/>
      <c r="H21" s="117"/>
      <c r="I21" s="116"/>
    </row>
    <row r="22" spans="1:9" x14ac:dyDescent="0.25">
      <c r="A22" s="116">
        <v>14</v>
      </c>
      <c r="B22" s="116" t="s">
        <v>146</v>
      </c>
      <c r="C22" s="116" t="s">
        <v>160</v>
      </c>
      <c r="D22" s="120" t="s">
        <v>163</v>
      </c>
      <c r="E22" s="116">
        <v>60</v>
      </c>
      <c r="F22" s="116">
        <v>30</v>
      </c>
      <c r="G22" s="116"/>
      <c r="H22" s="117"/>
      <c r="I22" s="116"/>
    </row>
    <row r="23" spans="1:9" x14ac:dyDescent="0.25">
      <c r="A23" s="116">
        <v>15</v>
      </c>
      <c r="B23" s="116" t="s">
        <v>146</v>
      </c>
      <c r="C23" s="116" t="s">
        <v>160</v>
      </c>
      <c r="D23" s="120" t="s">
        <v>164</v>
      </c>
      <c r="E23" s="116">
        <v>60</v>
      </c>
      <c r="F23" s="116">
        <v>30</v>
      </c>
      <c r="G23" s="116"/>
      <c r="H23" s="117"/>
      <c r="I23" s="116"/>
    </row>
    <row r="24" spans="1:9" x14ac:dyDescent="0.25">
      <c r="A24" s="116">
        <v>16</v>
      </c>
      <c r="B24" s="116" t="s">
        <v>146</v>
      </c>
      <c r="C24" s="116" t="s">
        <v>160</v>
      </c>
      <c r="D24" s="120" t="s">
        <v>165</v>
      </c>
      <c r="E24" s="116">
        <v>60</v>
      </c>
      <c r="F24" s="116">
        <v>30</v>
      </c>
      <c r="G24" s="116"/>
      <c r="H24" s="117"/>
      <c r="I24" s="116"/>
    </row>
    <row r="25" spans="1:9" x14ac:dyDescent="0.25">
      <c r="A25" s="116">
        <v>17</v>
      </c>
      <c r="B25" s="116" t="s">
        <v>146</v>
      </c>
      <c r="C25" s="116" t="s">
        <v>160</v>
      </c>
      <c r="D25" s="120" t="s">
        <v>166</v>
      </c>
      <c r="E25" s="116">
        <v>60</v>
      </c>
      <c r="F25" s="116">
        <v>30</v>
      </c>
      <c r="G25" s="116"/>
      <c r="H25" s="117"/>
      <c r="I25" s="116"/>
    </row>
    <row r="26" spans="1:9" x14ac:dyDescent="0.25">
      <c r="A26" s="116">
        <v>18</v>
      </c>
      <c r="B26" s="116" t="s">
        <v>146</v>
      </c>
      <c r="C26" s="116" t="s">
        <v>160</v>
      </c>
      <c r="D26" s="120" t="s">
        <v>167</v>
      </c>
      <c r="E26" s="116">
        <v>60</v>
      </c>
      <c r="F26" s="116">
        <v>30</v>
      </c>
      <c r="G26" s="116"/>
      <c r="H26" s="117"/>
      <c r="I26" s="116"/>
    </row>
    <row r="27" spans="1:9" x14ac:dyDescent="0.25">
      <c r="A27" s="116">
        <v>19</v>
      </c>
      <c r="B27" s="116" t="s">
        <v>146</v>
      </c>
      <c r="C27" s="116" t="s">
        <v>160</v>
      </c>
      <c r="D27" s="120" t="s">
        <v>168</v>
      </c>
      <c r="E27" s="116">
        <v>60</v>
      </c>
      <c r="F27" s="116">
        <v>30</v>
      </c>
      <c r="G27" s="116"/>
      <c r="H27" s="117"/>
      <c r="I27" s="116"/>
    </row>
    <row r="28" spans="1:9" x14ac:dyDescent="0.25">
      <c r="A28" s="116">
        <v>20</v>
      </c>
      <c r="B28" s="116" t="s">
        <v>146</v>
      </c>
      <c r="C28" s="116" t="s">
        <v>160</v>
      </c>
      <c r="D28" s="120" t="s">
        <v>169</v>
      </c>
      <c r="E28" s="116">
        <v>60</v>
      </c>
      <c r="F28" s="116">
        <v>30</v>
      </c>
      <c r="G28" s="116"/>
      <c r="H28" s="117"/>
      <c r="I28" s="116"/>
    </row>
    <row r="29" spans="1:9" x14ac:dyDescent="0.25">
      <c r="A29" s="116">
        <v>21</v>
      </c>
      <c r="B29" s="116" t="s">
        <v>146</v>
      </c>
      <c r="C29" s="116" t="s">
        <v>160</v>
      </c>
      <c r="D29" s="120" t="s">
        <v>170</v>
      </c>
      <c r="E29" s="116">
        <v>60</v>
      </c>
      <c r="F29" s="116">
        <v>30</v>
      </c>
      <c r="G29" s="116"/>
      <c r="H29" s="117"/>
      <c r="I29" s="116"/>
    </row>
    <row r="30" spans="1:9" ht="6" customHeight="1" x14ac:dyDescent="0.25">
      <c r="A30" s="116">
        <v>22</v>
      </c>
      <c r="B30" s="116" t="s">
        <v>146</v>
      </c>
      <c r="C30" s="116" t="s">
        <v>160</v>
      </c>
      <c r="D30" s="120" t="s">
        <v>171</v>
      </c>
      <c r="E30" s="116">
        <v>60</v>
      </c>
      <c r="F30" s="116">
        <v>30</v>
      </c>
      <c r="G30" s="116"/>
      <c r="H30" s="117"/>
      <c r="I30" s="116"/>
    </row>
    <row r="31" spans="1:9" x14ac:dyDescent="0.25">
      <c r="A31" s="116">
        <v>23</v>
      </c>
      <c r="B31" s="116" t="s">
        <v>146</v>
      </c>
      <c r="C31" s="116" t="s">
        <v>160</v>
      </c>
      <c r="D31" s="120" t="s">
        <v>172</v>
      </c>
      <c r="E31" s="116">
        <v>60</v>
      </c>
      <c r="F31" s="116">
        <v>30</v>
      </c>
      <c r="G31" s="116"/>
      <c r="H31" s="117"/>
      <c r="I31" s="116"/>
    </row>
    <row r="32" spans="1:9" x14ac:dyDescent="0.25">
      <c r="A32" s="116">
        <v>24</v>
      </c>
      <c r="B32" s="116" t="s">
        <v>146</v>
      </c>
      <c r="C32" s="116" t="s">
        <v>160</v>
      </c>
      <c r="D32" s="120" t="s">
        <v>173</v>
      </c>
      <c r="E32" s="116">
        <v>45</v>
      </c>
      <c r="F32" s="116">
        <v>15</v>
      </c>
      <c r="G32" s="116"/>
      <c r="H32" s="117"/>
      <c r="I32" s="116"/>
    </row>
    <row r="33" spans="1:9" x14ac:dyDescent="0.25">
      <c r="A33" s="119"/>
      <c r="B33" s="119"/>
      <c r="C33" s="119"/>
      <c r="D33" s="119"/>
      <c r="E33" s="119"/>
      <c r="F33" s="119"/>
      <c r="G33" s="119"/>
      <c r="H33" s="119"/>
      <c r="I33" s="119"/>
    </row>
    <row r="34" spans="1:9" x14ac:dyDescent="0.25">
      <c r="A34" s="116">
        <v>25</v>
      </c>
      <c r="B34" s="116" t="s">
        <v>146</v>
      </c>
      <c r="C34" s="116" t="s">
        <v>174</v>
      </c>
      <c r="D34" s="120" t="s">
        <v>175</v>
      </c>
      <c r="E34" s="116">
        <v>40</v>
      </c>
      <c r="F34" s="116">
        <v>20</v>
      </c>
      <c r="G34" s="116"/>
      <c r="H34" s="117"/>
      <c r="I34" s="116"/>
    </row>
    <row r="35" spans="1:9" x14ac:dyDescent="0.25">
      <c r="A35" s="116">
        <v>26</v>
      </c>
      <c r="B35" s="116" t="s">
        <v>146</v>
      </c>
      <c r="C35" s="116" t="s">
        <v>174</v>
      </c>
      <c r="D35" s="120" t="s">
        <v>175</v>
      </c>
      <c r="E35" s="116">
        <v>40</v>
      </c>
      <c r="F35" s="116">
        <v>20</v>
      </c>
      <c r="G35" s="116"/>
      <c r="H35" s="117"/>
      <c r="I35" s="116"/>
    </row>
    <row r="36" spans="1:9" x14ac:dyDescent="0.25">
      <c r="A36" s="116">
        <v>27</v>
      </c>
      <c r="B36" s="116" t="s">
        <v>146</v>
      </c>
      <c r="C36" s="116" t="s">
        <v>174</v>
      </c>
      <c r="D36" s="120" t="s">
        <v>175</v>
      </c>
      <c r="E36" s="116">
        <v>40</v>
      </c>
      <c r="F36" s="116">
        <v>20</v>
      </c>
      <c r="G36" s="116"/>
      <c r="H36" s="117"/>
      <c r="I36" s="116"/>
    </row>
    <row r="37" spans="1:9" ht="15.75" customHeight="1" x14ac:dyDescent="0.25">
      <c r="A37" s="116">
        <v>28</v>
      </c>
      <c r="B37" s="116" t="s">
        <v>146</v>
      </c>
      <c r="C37" s="116" t="s">
        <v>174</v>
      </c>
      <c r="D37" s="120" t="s">
        <v>175</v>
      </c>
      <c r="E37" s="116">
        <v>40</v>
      </c>
      <c r="F37" s="116">
        <v>20</v>
      </c>
      <c r="G37" s="116"/>
      <c r="H37" s="117"/>
      <c r="I37" s="116"/>
    </row>
    <row r="38" spans="1:9" x14ac:dyDescent="0.25">
      <c r="A38" s="116">
        <v>29</v>
      </c>
      <c r="B38" s="116" t="s">
        <v>146</v>
      </c>
      <c r="C38" s="116" t="s">
        <v>174</v>
      </c>
      <c r="D38" s="120" t="s">
        <v>175</v>
      </c>
      <c r="E38" s="116">
        <v>40</v>
      </c>
      <c r="F38" s="116">
        <v>20</v>
      </c>
      <c r="G38" s="116"/>
      <c r="H38" s="117"/>
      <c r="I38" s="116"/>
    </row>
    <row r="39" spans="1:9" x14ac:dyDescent="0.25">
      <c r="A39" s="122">
        <v>30</v>
      </c>
      <c r="B39" s="122" t="s">
        <v>146</v>
      </c>
      <c r="C39" s="122" t="s">
        <v>174</v>
      </c>
      <c r="D39" s="123" t="s">
        <v>158</v>
      </c>
      <c r="E39" s="122">
        <v>20</v>
      </c>
      <c r="F39" s="122">
        <v>4</v>
      </c>
      <c r="G39" s="122"/>
      <c r="H39" s="124"/>
      <c r="I39" s="122"/>
    </row>
    <row r="40" spans="1:9" x14ac:dyDescent="0.25">
      <c r="A40" s="119"/>
      <c r="B40" s="119"/>
      <c r="C40" s="119"/>
      <c r="D40" s="119"/>
      <c r="E40" s="119"/>
      <c r="F40" s="119"/>
      <c r="G40" s="119"/>
      <c r="H40" s="119"/>
      <c r="I40" s="119"/>
    </row>
    <row r="41" spans="1:9" x14ac:dyDescent="0.25">
      <c r="A41" s="116">
        <v>31</v>
      </c>
      <c r="B41" s="116" t="s">
        <v>146</v>
      </c>
      <c r="C41" s="116" t="s">
        <v>176</v>
      </c>
      <c r="D41" s="120" t="s">
        <v>177</v>
      </c>
      <c r="E41" s="116">
        <v>220</v>
      </c>
      <c r="F41" s="116">
        <v>30</v>
      </c>
      <c r="G41" s="118" t="s">
        <v>150</v>
      </c>
      <c r="H41" s="117"/>
      <c r="I41" s="116"/>
    </row>
    <row r="42" spans="1:9" x14ac:dyDescent="0.25">
      <c r="A42" s="116">
        <v>32</v>
      </c>
      <c r="B42" s="116" t="s">
        <v>146</v>
      </c>
      <c r="C42" s="116" t="s">
        <v>176</v>
      </c>
      <c r="D42" s="120" t="s">
        <v>178</v>
      </c>
      <c r="E42" s="116">
        <v>35</v>
      </c>
      <c r="F42" s="121" t="s">
        <v>149</v>
      </c>
      <c r="G42" s="116"/>
      <c r="H42" s="117"/>
      <c r="I42" s="116"/>
    </row>
    <row r="43" spans="1:9" x14ac:dyDescent="0.25">
      <c r="A43" s="116">
        <v>33</v>
      </c>
      <c r="B43" s="116" t="s">
        <v>146</v>
      </c>
      <c r="C43" s="116" t="s">
        <v>176</v>
      </c>
      <c r="D43" s="120" t="s">
        <v>179</v>
      </c>
      <c r="E43" s="121" t="s">
        <v>149</v>
      </c>
      <c r="F43" s="116">
        <v>15</v>
      </c>
      <c r="G43" s="116"/>
      <c r="H43" s="117"/>
      <c r="I43" s="116"/>
    </row>
    <row r="44" spans="1:9" ht="12.75" customHeight="1" x14ac:dyDescent="0.25">
      <c r="A44" s="116">
        <v>34</v>
      </c>
      <c r="B44" s="116" t="s">
        <v>146</v>
      </c>
      <c r="C44" s="116" t="s">
        <v>176</v>
      </c>
      <c r="D44" s="120" t="s">
        <v>180</v>
      </c>
      <c r="E44" s="121" t="s">
        <v>149</v>
      </c>
      <c r="F44" s="116">
        <v>15</v>
      </c>
      <c r="G44" s="116"/>
      <c r="H44" s="117"/>
      <c r="I44" s="116"/>
    </row>
    <row r="45" spans="1:9" x14ac:dyDescent="0.25">
      <c r="A45" s="116">
        <v>35</v>
      </c>
      <c r="B45" s="116" t="s">
        <v>146</v>
      </c>
      <c r="C45" s="116" t="s">
        <v>176</v>
      </c>
      <c r="D45" s="120" t="s">
        <v>181</v>
      </c>
      <c r="E45" s="121" t="s">
        <v>149</v>
      </c>
      <c r="F45" s="116">
        <v>15</v>
      </c>
      <c r="G45" s="116"/>
      <c r="H45" s="117"/>
      <c r="I45" s="116"/>
    </row>
    <row r="46" spans="1:9" x14ac:dyDescent="0.25">
      <c r="A46" s="116">
        <v>36</v>
      </c>
      <c r="B46" s="116" t="s">
        <v>146</v>
      </c>
      <c r="C46" s="116" t="s">
        <v>176</v>
      </c>
      <c r="D46" s="120" t="s">
        <v>182</v>
      </c>
      <c r="E46" s="121" t="s">
        <v>149</v>
      </c>
      <c r="F46" s="116">
        <v>15</v>
      </c>
      <c r="G46" s="116"/>
      <c r="H46" s="117"/>
      <c r="I46" s="116"/>
    </row>
    <row r="47" spans="1:9" ht="6" customHeight="1" x14ac:dyDescent="0.25">
      <c r="A47" s="83"/>
      <c r="B47" s="83"/>
      <c r="C47" s="83"/>
      <c r="D47" s="83"/>
      <c r="E47" s="83"/>
      <c r="F47" s="83"/>
      <c r="G47" s="83"/>
      <c r="H47" s="83"/>
      <c r="I47" s="83"/>
    </row>
    <row r="48" spans="1:9" x14ac:dyDescent="0.25">
      <c r="A48" s="116">
        <v>37</v>
      </c>
      <c r="B48" s="116" t="s">
        <v>146</v>
      </c>
      <c r="C48" s="116" t="s">
        <v>183</v>
      </c>
      <c r="D48" s="120" t="s">
        <v>184</v>
      </c>
      <c r="E48" s="127">
        <v>165</v>
      </c>
      <c r="F48" s="127">
        <v>110</v>
      </c>
      <c r="G48" s="118" t="s">
        <v>150</v>
      </c>
      <c r="H48" s="117"/>
      <c r="I48" s="116"/>
    </row>
    <row r="49" spans="1:9" x14ac:dyDescent="0.25">
      <c r="A49" s="116">
        <v>38</v>
      </c>
      <c r="B49" s="116" t="s">
        <v>146</v>
      </c>
      <c r="C49" s="116" t="s">
        <v>183</v>
      </c>
      <c r="D49" s="120" t="s">
        <v>185</v>
      </c>
      <c r="E49" s="121" t="s">
        <v>149</v>
      </c>
      <c r="F49" s="116"/>
      <c r="G49" s="116"/>
      <c r="H49" s="117"/>
      <c r="I49" s="116"/>
    </row>
    <row r="50" spans="1:9" x14ac:dyDescent="0.25">
      <c r="A50" s="119"/>
      <c r="B50" s="119"/>
      <c r="C50" s="119"/>
      <c r="D50" s="125"/>
      <c r="E50" s="126"/>
      <c r="F50" s="119"/>
      <c r="G50" s="119"/>
      <c r="H50" s="119"/>
      <c r="I50" s="119"/>
    </row>
    <row r="51" spans="1:9" x14ac:dyDescent="0.25">
      <c r="A51" s="116"/>
      <c r="B51" s="116" t="s">
        <v>146</v>
      </c>
      <c r="C51" s="116" t="s">
        <v>186</v>
      </c>
      <c r="D51" s="120" t="s">
        <v>187</v>
      </c>
      <c r="E51" s="121"/>
      <c r="F51" s="116"/>
      <c r="G51" s="116"/>
      <c r="H51" s="117"/>
      <c r="I51" s="116"/>
    </row>
    <row r="52" spans="1:9" ht="16.5" customHeight="1" x14ac:dyDescent="0.25">
      <c r="A52" s="116"/>
      <c r="B52" s="116" t="s">
        <v>146</v>
      </c>
      <c r="C52" s="116" t="s">
        <v>186</v>
      </c>
      <c r="D52" s="120" t="s">
        <v>188</v>
      </c>
      <c r="E52" s="121"/>
      <c r="F52" s="116"/>
      <c r="G52" s="116"/>
      <c r="H52" s="117"/>
      <c r="I52" s="116"/>
    </row>
    <row r="53" spans="1:9" x14ac:dyDescent="0.25">
      <c r="A53" s="133" t="s">
        <v>189</v>
      </c>
      <c r="B53" s="133"/>
      <c r="C53" s="133"/>
      <c r="D53" s="133"/>
      <c r="E53" s="133"/>
      <c r="F53" s="133"/>
      <c r="G53" s="133"/>
      <c r="H53" s="133"/>
      <c r="I53" s="133"/>
    </row>
    <row r="54" spans="1:9" x14ac:dyDescent="0.25">
      <c r="A54" s="116">
        <v>39</v>
      </c>
      <c r="B54" s="116" t="s">
        <v>190</v>
      </c>
      <c r="C54" s="116" t="s">
        <v>147</v>
      </c>
      <c r="D54" s="116" t="s">
        <v>191</v>
      </c>
      <c r="E54" s="116">
        <v>55</v>
      </c>
      <c r="F54" s="116">
        <v>120</v>
      </c>
      <c r="G54" s="118" t="s">
        <v>150</v>
      </c>
      <c r="H54" s="117"/>
      <c r="I54" s="116"/>
    </row>
    <row r="55" spans="1:9" x14ac:dyDescent="0.25">
      <c r="A55" s="119"/>
      <c r="B55" s="119"/>
      <c r="C55" s="119"/>
      <c r="D55" s="119"/>
      <c r="E55" s="119"/>
      <c r="F55" s="119"/>
      <c r="G55" s="119"/>
      <c r="H55" s="109"/>
      <c r="I55" s="119"/>
    </row>
    <row r="56" spans="1:9" x14ac:dyDescent="0.25">
      <c r="A56" s="116">
        <v>40</v>
      </c>
      <c r="B56" s="116" t="s">
        <v>190</v>
      </c>
      <c r="C56" s="116" t="s">
        <v>192</v>
      </c>
      <c r="D56" s="120" t="s">
        <v>161</v>
      </c>
      <c r="E56" s="116">
        <v>60</v>
      </c>
      <c r="F56" s="116">
        <v>30</v>
      </c>
      <c r="G56" s="116"/>
      <c r="H56" s="117"/>
      <c r="I56" s="116"/>
    </row>
    <row r="57" spans="1:9" x14ac:dyDescent="0.25">
      <c r="A57" s="116">
        <v>41</v>
      </c>
      <c r="B57" s="116" t="s">
        <v>190</v>
      </c>
      <c r="C57" s="116" t="s">
        <v>192</v>
      </c>
      <c r="D57" s="120" t="s">
        <v>162</v>
      </c>
      <c r="E57" s="116">
        <v>60</v>
      </c>
      <c r="F57" s="116">
        <v>30</v>
      </c>
      <c r="G57" s="116"/>
      <c r="H57" s="117"/>
      <c r="I57" s="116"/>
    </row>
    <row r="58" spans="1:9" x14ac:dyDescent="0.25">
      <c r="A58" s="116">
        <v>42</v>
      </c>
      <c r="B58" s="116" t="s">
        <v>190</v>
      </c>
      <c r="C58" s="116" t="s">
        <v>192</v>
      </c>
      <c r="D58" s="120" t="s">
        <v>163</v>
      </c>
      <c r="E58" s="116">
        <v>60</v>
      </c>
      <c r="F58" s="116">
        <v>30</v>
      </c>
      <c r="G58" s="116"/>
      <c r="H58" s="117"/>
      <c r="I58" s="116"/>
    </row>
    <row r="59" spans="1:9" x14ac:dyDescent="0.25">
      <c r="A59" s="116">
        <v>43</v>
      </c>
      <c r="B59" s="116" t="s">
        <v>190</v>
      </c>
      <c r="C59" s="116" t="s">
        <v>192</v>
      </c>
      <c r="D59" s="120" t="s">
        <v>164</v>
      </c>
      <c r="E59" s="116">
        <v>60</v>
      </c>
      <c r="F59" s="116">
        <v>30</v>
      </c>
      <c r="G59" s="116"/>
      <c r="H59" s="117"/>
      <c r="I59" s="116"/>
    </row>
    <row r="60" spans="1:9" x14ac:dyDescent="0.25">
      <c r="A60" s="116">
        <v>44</v>
      </c>
      <c r="B60" s="116" t="s">
        <v>190</v>
      </c>
      <c r="C60" s="116" t="s">
        <v>192</v>
      </c>
      <c r="D60" s="120" t="s">
        <v>193</v>
      </c>
      <c r="E60" s="116">
        <v>60</v>
      </c>
      <c r="F60" s="116">
        <v>30</v>
      </c>
      <c r="G60" s="116"/>
      <c r="H60" s="117"/>
      <c r="I60" s="116"/>
    </row>
    <row r="61" spans="1:9" x14ac:dyDescent="0.25">
      <c r="A61" s="116">
        <v>45</v>
      </c>
      <c r="B61" s="116" t="s">
        <v>190</v>
      </c>
      <c r="C61" s="116" t="s">
        <v>192</v>
      </c>
      <c r="D61" s="120" t="s">
        <v>194</v>
      </c>
      <c r="E61" s="116">
        <v>60</v>
      </c>
      <c r="F61" s="116">
        <v>30</v>
      </c>
      <c r="G61" s="116"/>
      <c r="H61" s="117"/>
      <c r="I61" s="116"/>
    </row>
    <row r="62" spans="1:9" ht="18" customHeight="1" x14ac:dyDescent="0.25">
      <c r="A62" s="116">
        <v>46</v>
      </c>
      <c r="B62" s="116" t="s">
        <v>190</v>
      </c>
      <c r="C62" s="116" t="s">
        <v>192</v>
      </c>
      <c r="D62" s="120" t="s">
        <v>195</v>
      </c>
      <c r="E62" s="116">
        <v>60</v>
      </c>
      <c r="F62" s="127">
        <v>15</v>
      </c>
      <c r="G62" s="116"/>
      <c r="H62" s="117"/>
      <c r="I62" s="116"/>
    </row>
    <row r="63" spans="1:9" x14ac:dyDescent="0.25">
      <c r="A63" s="116">
        <v>47</v>
      </c>
      <c r="B63" s="116" t="s">
        <v>190</v>
      </c>
      <c r="C63" s="116" t="s">
        <v>192</v>
      </c>
      <c r="D63" s="120" t="s">
        <v>196</v>
      </c>
      <c r="E63" s="116">
        <v>45</v>
      </c>
      <c r="F63" s="116">
        <v>15</v>
      </c>
      <c r="G63" s="116"/>
      <c r="H63" s="117"/>
      <c r="I63" s="116"/>
    </row>
    <row r="64" spans="1:9" x14ac:dyDescent="0.25">
      <c r="A64" s="116">
        <v>48</v>
      </c>
      <c r="B64" s="116" t="s">
        <v>190</v>
      </c>
      <c r="C64" s="116" t="s">
        <v>197</v>
      </c>
      <c r="D64" s="120" t="s">
        <v>198</v>
      </c>
      <c r="E64" s="116">
        <v>60</v>
      </c>
      <c r="F64" s="116">
        <v>30</v>
      </c>
      <c r="G64" s="116"/>
      <c r="H64" s="117"/>
      <c r="I64" s="116"/>
    </row>
    <row r="65" spans="1:9" x14ac:dyDescent="0.25">
      <c r="A65" s="83"/>
      <c r="B65" s="83"/>
      <c r="C65" s="83"/>
      <c r="D65" s="83"/>
      <c r="E65" s="83"/>
      <c r="F65" s="83"/>
      <c r="G65" s="83"/>
      <c r="H65" s="128"/>
      <c r="I65" s="83"/>
    </row>
    <row r="66" spans="1:9" ht="12.75" customHeight="1" x14ac:dyDescent="0.25">
      <c r="A66" s="116">
        <v>49</v>
      </c>
      <c r="B66" s="116" t="s">
        <v>190</v>
      </c>
      <c r="C66" s="116" t="s">
        <v>199</v>
      </c>
      <c r="D66" s="120" t="s">
        <v>158</v>
      </c>
      <c r="E66" s="116">
        <v>20</v>
      </c>
      <c r="F66" s="116">
        <v>4</v>
      </c>
      <c r="G66" s="116"/>
      <c r="H66" s="117"/>
      <c r="I66" s="116"/>
    </row>
    <row r="67" spans="1:9" x14ac:dyDescent="0.25">
      <c r="A67" s="116">
        <v>50</v>
      </c>
      <c r="B67" s="116" t="s">
        <v>190</v>
      </c>
      <c r="C67" s="116" t="s">
        <v>199</v>
      </c>
      <c r="D67" s="120" t="s">
        <v>158</v>
      </c>
      <c r="E67" s="116">
        <v>20</v>
      </c>
      <c r="F67" s="116">
        <v>4</v>
      </c>
      <c r="G67" s="116"/>
      <c r="H67" s="117"/>
      <c r="I67" s="116"/>
    </row>
    <row r="68" spans="1:9" ht="12" customHeight="1" x14ac:dyDescent="0.25">
      <c r="A68" s="116">
        <v>51</v>
      </c>
      <c r="B68" s="116" t="s">
        <v>190</v>
      </c>
      <c r="C68" s="116" t="s">
        <v>199</v>
      </c>
      <c r="D68" s="120" t="s">
        <v>200</v>
      </c>
      <c r="E68" s="116">
        <v>15</v>
      </c>
      <c r="F68" s="116">
        <v>2</v>
      </c>
      <c r="G68" s="116"/>
      <c r="H68" s="117"/>
      <c r="I68" s="116"/>
    </row>
    <row r="69" spans="1:9" x14ac:dyDescent="0.25">
      <c r="A69" s="119"/>
      <c r="B69" s="119"/>
      <c r="C69" s="119"/>
      <c r="D69" s="119"/>
      <c r="E69" s="119"/>
      <c r="F69" s="119"/>
      <c r="G69" s="119"/>
      <c r="H69" s="109"/>
      <c r="I69" s="119"/>
    </row>
    <row r="70" spans="1:9" x14ac:dyDescent="0.25">
      <c r="A70" s="116">
        <v>52</v>
      </c>
      <c r="B70" s="116" t="s">
        <v>190</v>
      </c>
      <c r="C70" s="116" t="s">
        <v>183</v>
      </c>
      <c r="D70" s="116" t="s">
        <v>184</v>
      </c>
      <c r="E70" s="127">
        <v>60</v>
      </c>
      <c r="F70" s="127">
        <v>40</v>
      </c>
      <c r="G70" s="118" t="s">
        <v>150</v>
      </c>
      <c r="H70" s="117"/>
      <c r="I70" s="116"/>
    </row>
    <row r="71" spans="1:9" x14ac:dyDescent="0.25">
      <c r="A71" s="83"/>
      <c r="B71" s="83"/>
      <c r="C71" s="83"/>
      <c r="D71" s="83"/>
      <c r="E71" s="83"/>
      <c r="F71" s="83"/>
      <c r="G71" s="83"/>
      <c r="H71" s="128"/>
      <c r="I71" s="83"/>
    </row>
    <row r="72" spans="1:9" x14ac:dyDescent="0.25">
      <c r="A72" s="116">
        <v>53</v>
      </c>
      <c r="B72" s="116" t="s">
        <v>190</v>
      </c>
      <c r="C72" s="116" t="s">
        <v>176</v>
      </c>
      <c r="D72" s="116" t="s">
        <v>201</v>
      </c>
      <c r="E72" s="116">
        <v>170</v>
      </c>
      <c r="F72" s="116">
        <v>30</v>
      </c>
      <c r="G72" s="116"/>
      <c r="H72" s="117"/>
      <c r="I72" s="116"/>
    </row>
    <row r="73" spans="1:9" x14ac:dyDescent="0.25">
      <c r="A73" s="116">
        <v>54</v>
      </c>
      <c r="B73" s="116" t="s">
        <v>190</v>
      </c>
      <c r="C73" s="116" t="s">
        <v>176</v>
      </c>
      <c r="D73" s="120" t="s">
        <v>178</v>
      </c>
      <c r="E73" s="116">
        <v>20</v>
      </c>
      <c r="F73" s="121" t="s">
        <v>149</v>
      </c>
      <c r="G73" s="116"/>
      <c r="H73" s="117"/>
      <c r="I73" s="116"/>
    </row>
    <row r="74" spans="1:9" x14ac:dyDescent="0.25">
      <c r="A74" s="116">
        <v>55</v>
      </c>
      <c r="B74" s="116" t="s">
        <v>190</v>
      </c>
      <c r="C74" s="116" t="s">
        <v>176</v>
      </c>
      <c r="D74" s="120" t="s">
        <v>179</v>
      </c>
      <c r="E74" s="121" t="s">
        <v>149</v>
      </c>
      <c r="F74" s="116">
        <v>15</v>
      </c>
      <c r="G74" s="116"/>
      <c r="H74" s="117"/>
      <c r="I74" s="116"/>
    </row>
    <row r="75" spans="1:9" ht="28.15" customHeight="1" x14ac:dyDescent="0.25">
      <c r="A75" s="116">
        <v>56</v>
      </c>
      <c r="B75" s="116" t="s">
        <v>190</v>
      </c>
      <c r="C75" s="116" t="s">
        <v>176</v>
      </c>
      <c r="D75" s="120" t="s">
        <v>180</v>
      </c>
      <c r="E75" s="121" t="s">
        <v>149</v>
      </c>
      <c r="F75" s="116">
        <v>15</v>
      </c>
      <c r="G75" s="116"/>
      <c r="H75" s="117"/>
      <c r="I75" s="116"/>
    </row>
    <row r="82" ht="27" customHeight="1" x14ac:dyDescent="0.25"/>
  </sheetData>
  <mergeCells count="1">
    <mergeCell ref="A53:I53"/>
  </mergeCells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6A9FF930EFA94FBB219DA8885F025D" ma:contentTypeVersion="13" ma:contentTypeDescription="Vytvoří nový dokument" ma:contentTypeScope="" ma:versionID="90b087c5a71723a00d525a41187d5164">
  <xsd:schema xmlns:xsd="http://www.w3.org/2001/XMLSchema" xmlns:xs="http://www.w3.org/2001/XMLSchema" xmlns:p="http://schemas.microsoft.com/office/2006/metadata/properties" xmlns:ns3="11b3e42e-b6b9-44c0-8f69-cb20b611171d" xmlns:ns4="12a89da9-fdf9-485a-a666-4e8fa6d1126d" targetNamespace="http://schemas.microsoft.com/office/2006/metadata/properties" ma:root="true" ma:fieldsID="d2e1de00c98a80eca33a1d9fdd1bdfa4" ns3:_="" ns4:_="">
    <xsd:import namespace="11b3e42e-b6b9-44c0-8f69-cb20b611171d"/>
    <xsd:import namespace="12a89da9-fdf9-485a-a666-4e8fa6d1126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3e42e-b6b9-44c0-8f69-cb20b61117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89da9-fdf9-485a-a666-4e8fa6d11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07A848-9496-48A3-BAFF-968F8C0CC310}">
  <ds:schemaRefs>
    <ds:schemaRef ds:uri="http://schemas.microsoft.com/office/2006/documentManagement/types"/>
    <ds:schemaRef ds:uri="11b3e42e-b6b9-44c0-8f69-cb20b611171d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2a89da9-fdf9-485a-a666-4e8fa6d1126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2B9731-ACE2-4532-BE95-B2506AC3C8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82C3FA-3908-4AD4-B178-F0DE898C7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3e42e-b6b9-44c0-8f69-cb20b611171d"/>
    <ds:schemaRef ds:uri="12a89da9-fdf9-485a-a666-4e8fa6d11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P09a - kontrola tech. požadavků</vt:lpstr>
      <vt:lpstr>P09b - Rozpočet</vt:lpstr>
      <vt:lpstr>P09c - Skladba</vt:lpstr>
      <vt:lpstr>'P09a - kontrola tech. požadavků'!_Toc63780506</vt:lpstr>
      <vt:lpstr>'P09a - kontrola tech. požadavků'!_Toc63780508</vt:lpstr>
      <vt:lpstr>'P09a - kontrola tech. požadavků'!_Toc63780510</vt:lpstr>
      <vt:lpstr>'P09a - kontrola tech. požadavků'!_Toc63780517</vt:lpstr>
      <vt:lpstr>'P09a - kontrola tech. požadavků'!Oblast_tisku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Olaf PC</cp:lastModifiedBy>
  <dcterms:created xsi:type="dcterms:W3CDTF">2021-02-10T16:12:03Z</dcterms:created>
  <dcterms:modified xsi:type="dcterms:W3CDTF">2022-02-28T20:17:43Z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0x010100916A9FF930EFA94FBB219DA8885F025D</vt:lpwstr>
  </property>
</Properties>
</file>