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codeName="Tento_sešit"/>
  <bookViews>
    <workbookView xWindow="65416" yWindow="65416" windowWidth="29040" windowHeight="17640" tabRatio="674" activeTab="0"/>
  </bookViews>
  <sheets>
    <sheet name="Uchazeč" sheetId="33" r:id="rId1"/>
    <sheet name="Rekapitulace " sheetId="37" r:id="rId2"/>
    <sheet name="Vytápění" sheetId="40" r:id="rId3"/>
    <sheet name="Elektro" sheetId="43" r:id="rId4"/>
    <sheet name="Stavební přípomoce" sheetId="42" r:id="rId5"/>
  </sheets>
  <externalReferences>
    <externalReference r:id="rId8"/>
    <externalReference r:id="rId9"/>
  </externalReferences>
  <definedNames>
    <definedName name="_1cisloobjektu_1">'[1]Krycí list'!$A$4</definedName>
    <definedName name="_2nazevobjektu_1">'[1]Krycí list'!$C$4</definedName>
    <definedName name="CenaStavby">#REF!</definedName>
    <definedName name="cisloobjektu">'[2]Krycí list'!$A$4</definedName>
    <definedName name="cisloobjektu_1">'[1]Krycí list'!$A$4</definedName>
    <definedName name="CisloStavby">#REF!</definedName>
    <definedName name="MenaStavby">#REF!</definedName>
    <definedName name="MistoStavby">#REF!</definedName>
    <definedName name="nazevobjektu">'[2]Krycí list'!$C$4</definedName>
    <definedName name="nazevobjektu_1">'[1]Krycí list'!$C$4</definedName>
    <definedName name="NazevStavby">#REF!</definedName>
    <definedName name="_xlnm.Print_Area" localSheetId="3">'Elektro'!$A$1:$G$33</definedName>
    <definedName name="_xlnm.Print_Area" localSheetId="4">'Stavební přípomoce'!$A$1:$G$33</definedName>
    <definedName name="padresa">#REF!</definedName>
    <definedName name="pmisto">#REF!</definedName>
    <definedName name="PocetMJ">#REF!</definedName>
    <definedName name="ppsc">#REF!</definedName>
    <definedName name="Projektant">#REF!</definedName>
    <definedName name="XXX">#REF!</definedName>
    <definedName name="XXXXXXX">#REF!</definedName>
  </definedNames>
  <calcPr calcId="181029"/>
  <extLst/>
</workbook>
</file>

<file path=xl/sharedStrings.xml><?xml version="1.0" encoding="utf-8"?>
<sst xmlns="http://schemas.openxmlformats.org/spreadsheetml/2006/main" count="401" uniqueCount="252">
  <si>
    <t>Ve všech listech tohoto souboru můžete měnit pouze buňky s modrým pozadím. Jedná se o tyto údaje : 
- údaje o firmě
- jednotkové ceny položek</t>
  </si>
  <si>
    <t>1</t>
  </si>
  <si>
    <t>MJ</t>
  </si>
  <si>
    <t>Rekapitulace stavebního objektu</t>
  </si>
  <si>
    <t>kpl</t>
  </si>
  <si>
    <t>Rekapitulace soupisů náležejících k objektu</t>
  </si>
  <si>
    <t>Soupis</t>
  </si>
  <si>
    <t>Cena (Kč)</t>
  </si>
  <si>
    <t>Celkem objekt</t>
  </si>
  <si>
    <t xml:space="preserve">Zadavatel : </t>
  </si>
  <si>
    <t>IČO :</t>
  </si>
  <si>
    <t>DIČ :</t>
  </si>
  <si>
    <t>2</t>
  </si>
  <si>
    <t>ks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</si>
  <si>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</si>
  <si>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</si>
  <si>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</si>
  <si>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</si>
  <si>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</si>
  <si>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</si>
  <si>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</si>
  <si>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</si>
  <si>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</si>
  <si>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</si>
  <si>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</si>
  <si>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Praha 5</t>
  </si>
  <si>
    <t>Centra a,s,</t>
  </si>
  <si>
    <t>Na Zatlance 1350/13</t>
  </si>
  <si>
    <t>15000</t>
  </si>
  <si>
    <t xml:space="preserve">18628966 </t>
  </si>
  <si>
    <t xml:space="preserve">CZ18628966 </t>
  </si>
  <si>
    <t>Soupis stavebních prací, dodávek a služeb</t>
  </si>
  <si>
    <t>Stavba:</t>
  </si>
  <si>
    <t>č.p.</t>
  </si>
  <si>
    <t>název</t>
  </si>
  <si>
    <t>počet</t>
  </si>
  <si>
    <t>cena/MJ</t>
  </si>
  <si>
    <t>celk.cena</t>
  </si>
  <si>
    <t>popis</t>
  </si>
  <si>
    <t>1.</t>
  </si>
  <si>
    <t>zdroj tepla</t>
  </si>
  <si>
    <t>1.1</t>
  </si>
  <si>
    <t>1.2</t>
  </si>
  <si>
    <t>1.3</t>
  </si>
  <si>
    <t>dle typu kotle</t>
  </si>
  <si>
    <t>1.4</t>
  </si>
  <si>
    <t>1.5</t>
  </si>
  <si>
    <t>1.6</t>
  </si>
  <si>
    <t>ekvitermní čidlo, dodávka a montáž</t>
  </si>
  <si>
    <t>1.7</t>
  </si>
  <si>
    <t>2.</t>
  </si>
  <si>
    <t>2.1</t>
  </si>
  <si>
    <t>2.3</t>
  </si>
  <si>
    <t>3.</t>
  </si>
  <si>
    <t>spalinová cesta</t>
  </si>
  <si>
    <t>3.1</t>
  </si>
  <si>
    <t>4.</t>
  </si>
  <si>
    <t>potrubí</t>
  </si>
  <si>
    <t>4.1</t>
  </si>
  <si>
    <t>bm</t>
  </si>
  <si>
    <t>bude upřesněno dle prostorových požadavků na stavbě</t>
  </si>
  <si>
    <t>5.</t>
  </si>
  <si>
    <t>armatury a doplňky</t>
  </si>
  <si>
    <t>5.1</t>
  </si>
  <si>
    <t>5.2</t>
  </si>
  <si>
    <t>5.3</t>
  </si>
  <si>
    <t>5.4</t>
  </si>
  <si>
    <t>přesný typ bude určen dle požadavků výrobce kotle a dle kvality vody</t>
  </si>
  <si>
    <t>6.</t>
  </si>
  <si>
    <t>ostatní</t>
  </si>
  <si>
    <t>6.1</t>
  </si>
  <si>
    <t>6.2</t>
  </si>
  <si>
    <t>demontáž čerpadla</t>
  </si>
  <si>
    <t>6.3</t>
  </si>
  <si>
    <t>6.4</t>
  </si>
  <si>
    <t>6.5</t>
  </si>
  <si>
    <t>6.6</t>
  </si>
  <si>
    <t>6.7</t>
  </si>
  <si>
    <t>6.8</t>
  </si>
  <si>
    <t>rozbor dopouštěcí vody z řadu</t>
  </si>
  <si>
    <t>6.9</t>
  </si>
  <si>
    <t>6.10</t>
  </si>
  <si>
    <t>6.11</t>
  </si>
  <si>
    <t>CELKOVÁ CENA ZA MATERIÁL</t>
  </si>
  <si>
    <t>ceny jsou uvedeny bez DPH</t>
  </si>
  <si>
    <t>(cena za materiál, včetně montáže)</t>
  </si>
  <si>
    <t>celkový úklid po stavbě</t>
  </si>
  <si>
    <t>Dokumetnace skutečného provedení</t>
  </si>
  <si>
    <t>Ostatní</t>
  </si>
  <si>
    <t>Stavební přípomoce</t>
  </si>
  <si>
    <t>STAVEBNÍ PŘÍPOMOCE</t>
  </si>
  <si>
    <t>4x tištěné paré+CD</t>
  </si>
  <si>
    <r>
      <t>m</t>
    </r>
    <r>
      <rPr>
        <vertAlign val="superscript"/>
        <sz val="10"/>
        <color indexed="8"/>
        <rFont val="Helvetica"/>
        <family val="2"/>
      </rPr>
      <t>2</t>
    </r>
  </si>
  <si>
    <t>3.2</t>
  </si>
  <si>
    <t>2.4</t>
  </si>
  <si>
    <t>3.3</t>
  </si>
  <si>
    <t>3.4</t>
  </si>
  <si>
    <t>1.8</t>
  </si>
  <si>
    <t>Vytápění</t>
  </si>
  <si>
    <t>Plyn</t>
  </si>
  <si>
    <t>Zdravotechnika</t>
  </si>
  <si>
    <t>KK DN25 pro plyn, dodávka a montáž</t>
  </si>
  <si>
    <t>bude upřesněno dle na stavbě dle stávajících dimenzi</t>
  </si>
  <si>
    <t>1.9</t>
  </si>
  <si>
    <t>servisní připojovací ventil expanzní nádoby s integrovaným vypouštěním, dodávka a montáž</t>
  </si>
  <si>
    <t>KK DN20 pro pitnou vodu, dodávka a montáž</t>
  </si>
  <si>
    <t>Úpravy povrchů</t>
  </si>
  <si>
    <t>2.2</t>
  </si>
  <si>
    <t xml:space="preserve">Projektant : </t>
  </si>
  <si>
    <t>Boa projekt s.r.o.</t>
  </si>
  <si>
    <t>06934927</t>
  </si>
  <si>
    <t>Na Hutmance 439/8</t>
  </si>
  <si>
    <t>CZ06934927</t>
  </si>
  <si>
    <t>15800</t>
  </si>
  <si>
    <t>Poznámky</t>
  </si>
  <si>
    <t>Tento soupis stavebních prací, dodávek a služeb je sestaven jako podklad pro zpracování nabídek dodavatelů na veřejnou zakázku na stavební práce a obsahuje podmínky a požadavky zadavatele, za kterých má být zpracována nabídková cena dodavatelů. Účelem tohoto soupisu je zabezpečit obsahovou shodu všech nabídkových cen a usnadnit následné posouzení dodavateli předložených cenových nabídek.</t>
  </si>
  <si>
    <t>Předpokládá se, že dodavatel před zpracováním cenové nabídky pečlivě prostuduje všechny pokyny a technické specifikace obsažené v zadávacích podmínkách a bude se jimi při zpracování nabídkové ceny řídit.</t>
  </si>
  <si>
    <t>Cenová soustana</t>
  </si>
  <si>
    <t xml:space="preserve">Soupisy stavebních prací, dodávek a služeb jsou zpracovány formou individuálního popisu. </t>
  </si>
  <si>
    <t>V soupise jsou  použity pouze individuální popisy položek. Jejich  technické a kvalitativní podmínky jsou definovány popisem položky.</t>
  </si>
  <si>
    <t>Položky jsou oceněny cenou obvyklou v místě a čase v době vydání projektové dokumentace</t>
  </si>
  <si>
    <t>pojistný ventil 250 kPa, dodávka a montáž</t>
  </si>
  <si>
    <t>Rekonstrukce etážového vytápění v 1.NP (BENU lékárna)</t>
  </si>
  <si>
    <t>Štefánikova 250/6, Praha 5</t>
  </si>
  <si>
    <t>ELEKTRO</t>
  </si>
  <si>
    <t>3.5</t>
  </si>
  <si>
    <t>3.6</t>
  </si>
  <si>
    <t>3.7</t>
  </si>
  <si>
    <t>3.8</t>
  </si>
  <si>
    <t>3.9</t>
  </si>
  <si>
    <t>závěsný kondenzační kotel o jmenovitém výkonu 38 - 45 kW včetně montážního příslušenství, dodávka a montáž</t>
  </si>
  <si>
    <t>prostorový regulátor pro 1 topný okruh s týdenním programem, dodávka a montáž</t>
  </si>
  <si>
    <t>elektrický poddřezový ohřívač teplé vody v tlakovém provedení (objem 15 l)</t>
  </si>
  <si>
    <t>průchodka stěnou, dodávka a montáž</t>
  </si>
  <si>
    <t>měď 15x1,0 mm pro topení včetně tvarovek, izolace a kotvení, dodávka a montáž</t>
  </si>
  <si>
    <t>měď 18x1,0 mm pro topení včetně tvarovek, izolace a kotvení, dodávka a montáž</t>
  </si>
  <si>
    <t>měď 22x1,0 mm pro topení včetně tvarovek, izolace a kotvení, dodávka a montáž</t>
  </si>
  <si>
    <t>měď 35x1,5 mm pro topení včetně tvarovek, izolace a kotvení, dodávka a montáž</t>
  </si>
  <si>
    <t>měď 22x1,0 mm pro plyn včetně tvarovek a kotvení, dodávka a montáž</t>
  </si>
  <si>
    <t>měď 28x1,5 mm pro plyn včetně tvarovek a kotvení, dodávka a montáž</t>
  </si>
  <si>
    <t>PPR PN16 DN20 pro pitnou pro přepojení nového ohřívače teplé vody včetně tvarovek, izolace a kotvení, dodávka a montáž</t>
  </si>
  <si>
    <t>manometr pro plyn 0-6 kPa, dodávka a montáž</t>
  </si>
  <si>
    <t>otopná tělesa s připojením</t>
  </si>
  <si>
    <t>termostatická hlavice, dodávka a montáž</t>
  </si>
  <si>
    <t>uzavírací termostatický ventil s plynulým přednastavením, dodávka a montáž</t>
  </si>
  <si>
    <t>pro tělesa v provedení Klasik</t>
  </si>
  <si>
    <t>pro tělesa v provedení Ventil Kompakt</t>
  </si>
  <si>
    <t>uzavírací radiátorové šroubení
dodávka a montáž</t>
  </si>
  <si>
    <t>kompaktní uzavírací připojovací šroubení (H-šroubení), dodávka a montáž</t>
  </si>
  <si>
    <t>zápachová uzávěrka pro kondenzát - dělená nálevka s kuličkou a držákem hadiček</t>
  </si>
  <si>
    <t>dle typu kotle může být integrovanou součástí kotle</t>
  </si>
  <si>
    <t>HT40 pro odvod kondenzátu  pojistného ventilu včetně tvarovek a kotvení,dodávka a montáž</t>
  </si>
  <si>
    <t>filtr DN40 přírubový pro topení
dodávka a montáž</t>
  </si>
  <si>
    <t>ocel DN40 pro topení včetně tvarovek, izolace a kotvení, dodávka a montáž</t>
  </si>
  <si>
    <t>KK DN32 závitový pro topení
dodávka a montáž</t>
  </si>
  <si>
    <t>KK DN40 s vypouštěním závitový pro topení
dodávka a montáž</t>
  </si>
  <si>
    <t>ZK DN40 pro topení závitová pro topení
dodávka a montáž</t>
  </si>
  <si>
    <t>v případě integrované expanzní nádoby nebude osazován</t>
  </si>
  <si>
    <t>změkčovací/demineralizační patrona s náplní pro napuštění soustavy, dodávka a montáž</t>
  </si>
  <si>
    <t>demontáž těles</t>
  </si>
  <si>
    <t>revize spalinové cesty</t>
  </si>
  <si>
    <t>zkouška těsnosti otopné soustavy</t>
  </si>
  <si>
    <t>provozní zkoušky otopné soustavy</t>
  </si>
  <si>
    <t>proplach potrubí otopné soustavy</t>
  </si>
  <si>
    <t>zaregulování otopné soustavy</t>
  </si>
  <si>
    <t>zkouška pevnosti plynového potrubí</t>
  </si>
  <si>
    <t>zkouška těsnosti plynového potrubí</t>
  </si>
  <si>
    <t>zkouška provozuschopnosti plynového potrubí</t>
  </si>
  <si>
    <t>demontáž otopného potrubí včetně armatur</t>
  </si>
  <si>
    <t>6.12</t>
  </si>
  <si>
    <t>6.13</t>
  </si>
  <si>
    <t>6.14</t>
  </si>
  <si>
    <t>6.15</t>
  </si>
  <si>
    <t>demontáž plynového potrubí včetně armatur</t>
  </si>
  <si>
    <t>bezpečnostní armatura s pojistným ventilem pro ohřívač teplé vody, dodávka a montáž</t>
  </si>
  <si>
    <t>KK DN15 závitový pro topení
dodávka a montáž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</si>
  <si>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</si>
  <si>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</si>
  <si>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</si>
  <si>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</si>
  <si>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</si>
  <si>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</si>
  <si>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</si>
  <si>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</si>
  <si>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</si>
  <si>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Dozdění otvoru po demontovaném kouřovodu</t>
  </si>
  <si>
    <r>
      <t>m</t>
    </r>
    <r>
      <rPr>
        <vertAlign val="superscript"/>
        <sz val="10"/>
        <color indexed="8"/>
        <rFont val="Helvetica"/>
        <family val="2"/>
      </rPr>
      <t>2</t>
    </r>
  </si>
  <si>
    <t>Demontáž a zpětná montáž kazetových podhledů</t>
  </si>
  <si>
    <t>Provedení a začištění prostupů do DN50 příčkou tl. 150 mm</t>
  </si>
  <si>
    <t>Provedení a začištění prostupů do DN50 stěnou tl. 500 - 800 mm</t>
  </si>
  <si>
    <t>Zazdění sopouchu CP na MVC, omítnutí jednovrstvá jádrová MVC zrnitosti 1 mm</t>
  </si>
  <si>
    <t>Provedení a začištění drážky pro potrubí do DN50</t>
  </si>
  <si>
    <t>deskové těleso v provedení Klasik 11-600/500 včetně kotvení, dodávka a montáž</t>
  </si>
  <si>
    <t>deskové těleso v provedení Klasik 22-600/1200 včetně kotvení, dodávka a montáž</t>
  </si>
  <si>
    <t>deskové těleso v provedení Klasik 22-600/700 včetně kotvení, dodávka a montáž</t>
  </si>
  <si>
    <t>deskové těleso v provedení Klasik 22-900/900 včetně kotvení, dodávka a montáž</t>
  </si>
  <si>
    <t>deskové těleso v provedení Klasik 33-500/1400 včetně kotvení, dodávka a montáž</t>
  </si>
  <si>
    <t>deskové těleso v provedení Klasik 33-500/1600 včetně kotvení, dodávka a montáž</t>
  </si>
  <si>
    <t>deskové těleso v provedení Klasik 33-300/2000 včetně kotvení, dodávka a montáž</t>
  </si>
  <si>
    <t>deskové těleso v provedení Klasik 33-600/800 včetně kotvení, dodávka a montáž</t>
  </si>
  <si>
    <t>deskové těleso v provedení Klasik 33-600/900 včetně kotvení, dodávka a montáž</t>
  </si>
  <si>
    <t>deskové těleso v provedení Klasik 33-600/1200 včetně kotvení, dodávka a montáž</t>
  </si>
  <si>
    <t>deskové těleso v provedení Klasik 33-600/2600 včetně kotvení, dodávka a montáž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</si>
  <si>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</si>
  <si>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</si>
  <si>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</si>
  <si>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</si>
  <si>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</si>
  <si>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</si>
  <si>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</si>
  <si>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</si>
  <si>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</si>
  <si>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</si>
  <si>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</si>
  <si>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</si>
  <si>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</si>
  <si>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deskové těleso v provedení VK 33-900/500 včetně kotvení, dodávka a montáž</t>
  </si>
  <si>
    <t>4.15</t>
  </si>
  <si>
    <t>4.16</t>
  </si>
  <si>
    <t>expanzní nádoba (objem 18 l), dodávka a montáž</t>
  </si>
  <si>
    <t>montáž</t>
  </si>
  <si>
    <t>doprava</t>
  </si>
  <si>
    <t>výchozí revize</t>
  </si>
  <si>
    <t>materiál</t>
  </si>
  <si>
    <t>CYKY-J 3x2,5</t>
  </si>
  <si>
    <t>Dvojnásobná zásuvka</t>
  </si>
  <si>
    <t>hod</t>
  </si>
  <si>
    <t>Uzemnovaci svorky potrubí</t>
  </si>
  <si>
    <t>úprava rozvaděče</t>
  </si>
  <si>
    <t>ohebná chránička kabelu pr. 20mm</t>
  </si>
  <si>
    <t>ohební chránička kabelu pr. 10mm</t>
  </si>
  <si>
    <t>JYTY 2x1</t>
  </si>
  <si>
    <t>Jistič B16/1</t>
  </si>
  <si>
    <t>Jistič B10/1</t>
  </si>
  <si>
    <t>1.10</t>
  </si>
  <si>
    <t>ostatní drobný montážní materiál</t>
  </si>
  <si>
    <t>Nové minerální kazety 600/600, náhrada za porušené demontované kazety, předpokládaný rozsah 15%</t>
  </si>
  <si>
    <t>žlab š. 150 mm včetně kotvení do stropu,
dodávka a montáž</t>
  </si>
  <si>
    <t>CY6</t>
  </si>
  <si>
    <t>připojovací adaptér Ø 80/125</t>
  </si>
  <si>
    <t>souosé odkouření Ø 80/125 vč. tvarovek, kontrolního otvoru, kotvení, dodávka a montáž</t>
  </si>
  <si>
    <r>
      <t>oběhové čerpadlo, závitové připojení (pracovní bod: dopravní výška 1,8 m, průtok 2,8 m</t>
    </r>
    <r>
      <rPr>
        <vertAlign val="superscript"/>
        <sz val="10"/>
        <color indexed="8"/>
        <rFont val="Helvetica"/>
        <family val="2"/>
      </rPr>
      <t>3</t>
    </r>
    <r>
      <rPr>
        <sz val="10"/>
        <color indexed="8"/>
        <rFont val="Helvetica"/>
        <family val="2"/>
      </rPr>
      <t>/h)</t>
    </r>
  </si>
  <si>
    <t>VYTÁPĚNÍ A PLYNOVOD</t>
  </si>
  <si>
    <t>Dozdění otvoru po demontovaném potrubí topení a plynu mezi 1.pp a 1.np</t>
  </si>
  <si>
    <t>Výmalba lokální, v místech dozdívem, zaomítanýách drážek a dalších stavebních přípomocích</t>
  </si>
  <si>
    <t>Odstranění keramického obkladu na stěně</t>
  </si>
  <si>
    <t>Keramický obklad, lepený, ref. 200x300, Rako One, bílé</t>
  </si>
  <si>
    <t xml:space="preserve">demontáž a zpětná montáž kuchyňské linky </t>
  </si>
  <si>
    <t>zakrytí nábytku fóliemi</t>
  </si>
  <si>
    <t>demontáž kotle vč. odvozu, likvidace a skládkovného</t>
  </si>
  <si>
    <t>den</t>
  </si>
  <si>
    <t>zábor pro umístění kontejneru, vč. vyřízení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</si>
</sst>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#,##0.00\ _K_č"/>
    <numFmt numFmtId="166" formatCode="000\ 00"/>
  </numFmts>
  <fonts count="31">
    <font>
      <sz val="10"/>
      <name val="Arial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Helvetica"/>
      <family val="2"/>
    </font>
    <font>
      <b/>
      <sz val="12"/>
      <name val="Helvetica"/>
      <family val="2"/>
    </font>
    <font>
      <sz val="10"/>
      <name val="Helvetica"/>
      <family val="2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vertAlign val="superscript"/>
      <sz val="10"/>
      <color indexed="8"/>
      <name val="Helvetica"/>
      <family val="2"/>
    </font>
    <font>
      <b/>
      <sz val="10"/>
      <color rgb="FFFF0000"/>
      <name val="Arial CE"/>
      <family val="2"/>
    </font>
    <font>
      <sz val="10"/>
      <color indexed="8"/>
      <name val="Helv"/>
      <family val="2"/>
    </font>
    <font>
      <sz val="10"/>
      <color indexed="8"/>
      <name val="Arial CE"/>
      <family val="2"/>
    </font>
    <font>
      <sz val="10"/>
      <color indexed="12"/>
      <name val="Arial CE"/>
      <family val="2"/>
    </font>
    <font>
      <sz val="8"/>
      <name val="Arial"/>
      <family val="2"/>
    </font>
    <font>
      <b/>
      <sz val="15"/>
      <name val="Arial"/>
      <family val="2"/>
    </font>
    <font>
      <i/>
      <sz val="10"/>
      <color indexed="8"/>
      <name val="Helvetic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1" applyNumberFormat="0" applyBorder="0" applyProtection="0">
      <alignment horizontal="center" vertical="center"/>
    </xf>
    <xf numFmtId="0" fontId="17" fillId="0" borderId="0" applyNumberFormat="0" applyFill="0" applyBorder="0">
      <alignment/>
      <protection locked="0"/>
    </xf>
    <xf numFmtId="0" fontId="3" fillId="3" borderId="2">
      <alignment horizontal="left" vertical="center" wrapText="1" indent="1"/>
      <protection locked="0"/>
    </xf>
    <xf numFmtId="0" fontId="4" fillId="4" borderId="2" applyFont="0">
      <alignment horizontal="left" vertical="center" wrapText="1" indent="2"/>
      <protection locked="0"/>
    </xf>
    <xf numFmtId="0" fontId="5" fillId="5" borderId="2" applyNumberFormat="0" applyProtection="0">
      <alignment horizontal="left" vertical="center" indent="3"/>
    </xf>
    <xf numFmtId="0" fontId="15" fillId="0" borderId="0">
      <alignment/>
      <protection/>
    </xf>
  </cellStyleXfs>
  <cellXfs count="35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6" borderId="0" xfId="0" applyFill="1"/>
    <xf numFmtId="0" fontId="6" fillId="6" borderId="0" xfId="0" applyFont="1" applyFill="1"/>
    <xf numFmtId="0" fontId="7" fillId="6" borderId="0" xfId="0" applyFont="1" applyFill="1"/>
    <xf numFmtId="0" fontId="8" fillId="6" borderId="0" xfId="0" applyFont="1" applyFill="1"/>
    <xf numFmtId="0" fontId="9" fillId="6" borderId="3" xfId="0" applyFont="1" applyFill="1" applyBorder="1"/>
    <xf numFmtId="0" fontId="9" fillId="6" borderId="4" xfId="0" applyFont="1" applyFill="1" applyBorder="1"/>
    <xf numFmtId="0" fontId="9" fillId="6" borderId="5" xfId="0" applyFont="1" applyFill="1" applyBorder="1"/>
    <xf numFmtId="0" fontId="1" fillId="6" borderId="0" xfId="0" applyFont="1" applyFill="1"/>
    <xf numFmtId="0" fontId="1" fillId="0" borderId="0" xfId="0" applyFont="1" applyAlignment="1">
      <alignment horizontal="left"/>
    </xf>
    <xf numFmtId="0" fontId="1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2" fillId="0" borderId="0" xfId="0" applyFont="1"/>
    <xf numFmtId="165" fontId="0" fillId="0" borderId="0" xfId="0" applyNumberFormat="1"/>
    <xf numFmtId="49" fontId="12" fillId="0" borderId="0" xfId="0" applyNumberFormat="1" applyFont="1"/>
    <xf numFmtId="165" fontId="12" fillId="0" borderId="0" xfId="0" applyNumberFormat="1" applyFont="1"/>
    <xf numFmtId="4" fontId="12" fillId="0" borderId="0" xfId="0" applyNumberFormat="1" applyFont="1"/>
    <xf numFmtId="0" fontId="1" fillId="0" borderId="0" xfId="0" applyFont="1" applyAlignment="1">
      <alignment vertical="top"/>
    </xf>
    <xf numFmtId="0" fontId="13" fillId="0" borderId="0" xfId="0" applyFont="1" applyAlignment="1">
      <alignment vertical="top"/>
    </xf>
    <xf numFmtId="165" fontId="13" fillId="0" borderId="0" xfId="0" applyNumberFormat="1" applyFont="1" applyAlignment="1">
      <alignment vertical="top"/>
    </xf>
    <xf numFmtId="0" fontId="12" fillId="2" borderId="6" xfId="0" applyFont="1" applyFill="1" applyBorder="1"/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165" fontId="12" fillId="2" borderId="10" xfId="0" applyNumberFormat="1" applyFont="1" applyFill="1" applyBorder="1"/>
    <xf numFmtId="165" fontId="12" fillId="0" borderId="11" xfId="0" applyNumberFormat="1" applyFont="1" applyBorder="1"/>
    <xf numFmtId="49" fontId="12" fillId="0" borderId="12" xfId="0" applyNumberFormat="1" applyFont="1" applyBorder="1"/>
    <xf numFmtId="49" fontId="12" fillId="0" borderId="13" xfId="0" applyNumberFormat="1" applyFont="1" applyBorder="1"/>
    <xf numFmtId="0" fontId="12" fillId="0" borderId="14" xfId="0" applyFont="1" applyBorder="1"/>
    <xf numFmtId="0" fontId="12" fillId="0" borderId="15" xfId="0" applyFont="1" applyBorder="1"/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13" fillId="2" borderId="16" xfId="0" applyFont="1" applyFill="1" applyBorder="1"/>
    <xf numFmtId="0" fontId="13" fillId="2" borderId="17" xfId="0" applyFont="1" applyFill="1" applyBorder="1"/>
    <xf numFmtId="0" fontId="13" fillId="2" borderId="18" xfId="0" applyFont="1" applyFill="1" applyBorder="1"/>
    <xf numFmtId="49" fontId="13" fillId="2" borderId="18" xfId="0" applyNumberFormat="1" applyFont="1" applyFill="1" applyBorder="1"/>
    <xf numFmtId="0" fontId="13" fillId="2" borderId="19" xfId="0" applyFont="1" applyFill="1" applyBorder="1"/>
    <xf numFmtId="165" fontId="13" fillId="2" borderId="20" xfId="0" applyNumberFormat="1" applyFont="1" applyFill="1" applyBorder="1"/>
    <xf numFmtId="0" fontId="13" fillId="0" borderId="0" xfId="0" applyFont="1"/>
    <xf numFmtId="0" fontId="14" fillId="0" borderId="0" xfId="0" applyFont="1"/>
    <xf numFmtId="0" fontId="11" fillId="6" borderId="0" xfId="0" applyFont="1" applyFill="1"/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0" fillId="0" borderId="0" xfId="0"/>
    <xf numFmtId="0" fontId="0" fillId="0" borderId="0" xfId="0"/>
    <xf numFmtId="0" fontId="18" fillId="0" borderId="2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20" fillId="0" borderId="22" xfId="0" applyFont="1" applyBorder="1" applyAlignment="1">
      <alignment horizontal="center"/>
    </xf>
    <xf numFmtId="0" fontId="20" fillId="0" borderId="22" xfId="0" applyFont="1" applyBorder="1"/>
    <xf numFmtId="0" fontId="20" fillId="0" borderId="23" xfId="0" applyFont="1" applyBorder="1"/>
    <xf numFmtId="0" fontId="20" fillId="0" borderId="24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25" xfId="0" applyFont="1" applyBorder="1"/>
    <xf numFmtId="0" fontId="20" fillId="0" borderId="24" xfId="0" applyFont="1" applyBorder="1"/>
    <xf numFmtId="0" fontId="19" fillId="0" borderId="0" xfId="0" applyFont="1" applyAlignment="1">
      <alignment horizontal="left"/>
    </xf>
    <xf numFmtId="0" fontId="20" fillId="0" borderId="26" xfId="0" applyFont="1" applyBorder="1"/>
    <xf numFmtId="0" fontId="20" fillId="0" borderId="27" xfId="0" applyFont="1" applyBorder="1"/>
    <xf numFmtId="0" fontId="20" fillId="0" borderId="28" xfId="0" applyFont="1" applyBorder="1"/>
    <xf numFmtId="0" fontId="18" fillId="0" borderId="21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20" fillId="0" borderId="32" xfId="0" applyFont="1" applyBorder="1"/>
    <xf numFmtId="0" fontId="20" fillId="0" borderId="33" xfId="0" applyFont="1" applyBorder="1"/>
    <xf numFmtId="0" fontId="20" fillId="0" borderId="34" xfId="0" applyFont="1" applyBorder="1"/>
    <xf numFmtId="0" fontId="21" fillId="0" borderId="3" xfId="0" applyFont="1" applyBorder="1"/>
    <xf numFmtId="0" fontId="21" fillId="0" borderId="35" xfId="0" applyFont="1" applyBorder="1"/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/>
    <xf numFmtId="0" fontId="22" fillId="0" borderId="37" xfId="0" applyFont="1" applyBorder="1" applyAlignment="1">
      <alignment horizontal="center"/>
    </xf>
    <xf numFmtId="0" fontId="22" fillId="0" borderId="38" xfId="0" applyFont="1" applyBorder="1"/>
    <xf numFmtId="0" fontId="21" fillId="0" borderId="38" xfId="0" applyFont="1" applyBorder="1"/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/>
    <xf numFmtId="49" fontId="21" fillId="0" borderId="4" xfId="0" applyNumberFormat="1" applyFont="1" applyBorder="1" applyAlignment="1">
      <alignment horizontal="center" vertical="center"/>
    </xf>
    <xf numFmtId="0" fontId="21" fillId="0" borderId="40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center" vertical="center"/>
    </xf>
    <xf numFmtId="164" fontId="21" fillId="0" borderId="40" xfId="0" applyNumberFormat="1" applyFont="1" applyBorder="1" applyAlignment="1">
      <alignment vertical="center"/>
    </xf>
    <xf numFmtId="0" fontId="21" fillId="0" borderId="41" xfId="0" applyFont="1" applyBorder="1" applyAlignment="1">
      <alignment vertical="center" wrapText="1"/>
    </xf>
    <xf numFmtId="0" fontId="21" fillId="0" borderId="41" xfId="0" applyFont="1" applyBorder="1" applyAlignment="1">
      <alignment vertical="center"/>
    </xf>
    <xf numFmtId="0" fontId="21" fillId="0" borderId="42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center" vertical="center"/>
    </xf>
    <xf numFmtId="164" fontId="21" fillId="0" borderId="42" xfId="0" applyNumberFormat="1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42" xfId="0" applyFont="1" applyBorder="1" applyAlignment="1">
      <alignment vertical="center" wrapText="1"/>
    </xf>
    <xf numFmtId="16" fontId="21" fillId="0" borderId="5" xfId="0" applyNumberFormat="1" applyFont="1" applyBorder="1" applyAlignment="1">
      <alignment horizontal="center"/>
    </xf>
    <xf numFmtId="0" fontId="21" fillId="0" borderId="44" xfId="0" applyFont="1" applyBorder="1"/>
    <xf numFmtId="0" fontId="21" fillId="0" borderId="44" xfId="0" applyFont="1" applyBorder="1" applyAlignment="1">
      <alignment horizontal="center"/>
    </xf>
    <xf numFmtId="164" fontId="21" fillId="0" borderId="44" xfId="0" applyNumberFormat="1" applyFont="1" applyBorder="1" applyAlignment="1">
      <alignment horizontal="right"/>
    </xf>
    <xf numFmtId="164" fontId="21" fillId="0" borderId="44" xfId="0" applyNumberFormat="1" applyFont="1" applyBorder="1"/>
    <xf numFmtId="0" fontId="21" fillId="0" borderId="45" xfId="0" applyFont="1" applyBorder="1"/>
    <xf numFmtId="16" fontId="21" fillId="0" borderId="37" xfId="0" applyNumberFormat="1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164" fontId="21" fillId="0" borderId="38" xfId="0" applyNumberFormat="1" applyFont="1" applyBorder="1" applyAlignment="1">
      <alignment horizontal="right"/>
    </xf>
    <xf numFmtId="164" fontId="21" fillId="0" borderId="38" xfId="0" applyNumberFormat="1" applyFont="1" applyBorder="1"/>
    <xf numFmtId="0" fontId="21" fillId="0" borderId="41" xfId="0" applyFont="1" applyBorder="1"/>
    <xf numFmtId="0" fontId="21" fillId="0" borderId="38" xfId="0" applyFont="1" applyBorder="1" applyAlignment="1">
      <alignment vertical="center" wrapText="1"/>
    </xf>
    <xf numFmtId="0" fontId="21" fillId="0" borderId="41" xfId="0" applyFont="1" applyBorder="1" applyAlignment="1">
      <alignment horizontal="left" vertical="center" wrapText="1"/>
    </xf>
    <xf numFmtId="49" fontId="21" fillId="0" borderId="5" xfId="0" applyNumberFormat="1" applyFont="1" applyBorder="1" applyAlignment="1">
      <alignment horizontal="center" vertical="center"/>
    </xf>
    <xf numFmtId="164" fontId="21" fillId="0" borderId="44" xfId="0" applyNumberFormat="1" applyFont="1" applyBorder="1" applyAlignment="1">
      <alignment vertical="center"/>
    </xf>
    <xf numFmtId="0" fontId="22" fillId="0" borderId="40" xfId="0" applyFont="1" applyBorder="1"/>
    <xf numFmtId="0" fontId="0" fillId="0" borderId="40" xfId="0" applyBorder="1" applyAlignment="1">
      <alignment horizontal="center"/>
    </xf>
    <xf numFmtId="49" fontId="21" fillId="0" borderId="4" xfId="0" applyNumberFormat="1" applyFont="1" applyBorder="1" applyAlignment="1">
      <alignment horizontal="center"/>
    </xf>
    <xf numFmtId="0" fontId="24" fillId="0" borderId="0" xfId="0" applyFont="1"/>
    <xf numFmtId="0" fontId="0" fillId="0" borderId="40" xfId="0" applyBorder="1"/>
    <xf numFmtId="49" fontId="25" fillId="0" borderId="5" xfId="0" applyNumberFormat="1" applyFont="1" applyBorder="1" applyAlignment="1">
      <alignment horizontal="center"/>
    </xf>
    <xf numFmtId="0" fontId="25" fillId="0" borderId="44" xfId="0" applyFont="1" applyBorder="1"/>
    <xf numFmtId="0" fontId="25" fillId="0" borderId="44" xfId="0" applyFont="1" applyBorder="1" applyAlignment="1">
      <alignment horizontal="center"/>
    </xf>
    <xf numFmtId="0" fontId="25" fillId="0" borderId="44" xfId="0" applyFont="1" applyBorder="1" applyAlignment="1">
      <alignment horizontal="center" vertical="center"/>
    </xf>
    <xf numFmtId="164" fontId="25" fillId="0" borderId="44" xfId="0" applyNumberFormat="1" applyFont="1" applyBorder="1"/>
    <xf numFmtId="0" fontId="25" fillId="0" borderId="45" xfId="0" applyFont="1" applyBorder="1"/>
    <xf numFmtId="49" fontId="15" fillId="0" borderId="3" xfId="0" applyNumberFormat="1" applyFont="1" applyBorder="1" applyAlignment="1">
      <alignment horizontal="center"/>
    </xf>
    <xf numFmtId="0" fontId="15" fillId="0" borderId="35" xfId="0" applyFont="1" applyBorder="1"/>
    <xf numFmtId="0" fontId="15" fillId="0" borderId="35" xfId="0" applyFont="1" applyBorder="1" applyAlignment="1">
      <alignment horizontal="center"/>
    </xf>
    <xf numFmtId="164" fontId="0" fillId="0" borderId="35" xfId="0" applyNumberFormat="1" applyBorder="1"/>
    <xf numFmtId="0" fontId="0" fillId="0" borderId="36" xfId="0" applyBorder="1"/>
    <xf numFmtId="49" fontId="0" fillId="0" borderId="4" xfId="0" applyNumberFormat="1" applyBorder="1" applyAlignment="1">
      <alignment horizontal="center"/>
    </xf>
    <xf numFmtId="0" fontId="1" fillId="0" borderId="40" xfId="0" applyFont="1" applyBorder="1"/>
    <xf numFmtId="164" fontId="0" fillId="0" borderId="40" xfId="0" applyNumberFormat="1" applyBorder="1"/>
    <xf numFmtId="164" fontId="1" fillId="0" borderId="40" xfId="0" applyNumberFormat="1" applyFont="1" applyBorder="1"/>
    <xf numFmtId="0" fontId="1" fillId="0" borderId="41" xfId="0" applyFont="1" applyBorder="1"/>
    <xf numFmtId="164" fontId="1" fillId="0" borderId="40" xfId="0" applyNumberFormat="1" applyFont="1" applyBorder="1" applyAlignment="1">
      <alignment horizontal="right"/>
    </xf>
    <xf numFmtId="0" fontId="0" fillId="0" borderId="41" xfId="0" applyBorder="1"/>
    <xf numFmtId="0" fontId="9" fillId="0" borderId="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4" xfId="0" applyFont="1" applyBorder="1"/>
    <xf numFmtId="0" fontId="26" fillId="0" borderId="20" xfId="0" applyFont="1" applyBorder="1"/>
    <xf numFmtId="0" fontId="0" fillId="0" borderId="22" xfId="0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21" fillId="0" borderId="0" xfId="0" applyFont="1" applyAlignment="1" applyProtection="1">
      <alignment vertical="center" wrapText="1"/>
      <protection/>
    </xf>
    <xf numFmtId="0" fontId="7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21" fillId="7" borderId="38" xfId="0" applyNumberFormat="1" applyFont="1" applyFill="1" applyBorder="1" applyAlignment="1">
      <alignment horizontal="right" vertical="center"/>
    </xf>
    <xf numFmtId="164" fontId="21" fillId="7" borderId="40" xfId="0" applyNumberFormat="1" applyFont="1" applyFill="1" applyBorder="1" applyAlignment="1">
      <alignment vertical="center"/>
    </xf>
    <xf numFmtId="164" fontId="21" fillId="7" borderId="42" xfId="0" applyNumberFormat="1" applyFont="1" applyFill="1" applyBorder="1" applyAlignment="1">
      <alignment vertical="center"/>
    </xf>
    <xf numFmtId="164" fontId="21" fillId="7" borderId="40" xfId="0" applyNumberFormat="1" applyFont="1" applyFill="1" applyBorder="1" applyAlignment="1">
      <alignment horizontal="right" vertical="center"/>
    </xf>
    <xf numFmtId="164" fontId="21" fillId="7" borderId="42" xfId="0" applyNumberFormat="1" applyFont="1" applyFill="1" applyBorder="1" applyAlignment="1">
      <alignment horizontal="right" vertical="center"/>
    </xf>
    <xf numFmtId="0" fontId="0" fillId="0" borderId="0" xfId="0" applyFill="1"/>
    <xf numFmtId="0" fontId="29" fillId="0" borderId="0" xfId="0" applyFont="1" applyFill="1"/>
    <xf numFmtId="0" fontId="21" fillId="0" borderId="38" xfId="0" applyFont="1" applyFill="1" applyBorder="1" applyAlignment="1">
      <alignment vertical="center" wrapText="1"/>
    </xf>
    <xf numFmtId="0" fontId="21" fillId="0" borderId="38" xfId="0" applyFont="1" applyFill="1" applyBorder="1" applyAlignment="1">
      <alignment horizontal="center" vertical="center"/>
    </xf>
    <xf numFmtId="164" fontId="21" fillId="0" borderId="42" xfId="0" applyNumberFormat="1" applyFont="1" applyFill="1" applyBorder="1" applyAlignment="1">
      <alignment vertical="center"/>
    </xf>
    <xf numFmtId="0" fontId="21" fillId="0" borderId="4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21" fillId="0" borderId="39" xfId="0" applyFont="1" applyBorder="1" applyAlignment="1">
      <alignment vertical="center" wrapText="1"/>
    </xf>
    <xf numFmtId="0" fontId="0" fillId="0" borderId="0" xfId="0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right"/>
    </xf>
    <xf numFmtId="164" fontId="21" fillId="0" borderId="0" xfId="0" applyNumberFormat="1" applyFont="1" applyFill="1" applyBorder="1"/>
    <xf numFmtId="0" fontId="21" fillId="0" borderId="0" xfId="0" applyFont="1" applyFill="1" applyBorder="1"/>
    <xf numFmtId="0" fontId="0" fillId="0" borderId="0" xfId="0"/>
    <xf numFmtId="0" fontId="30" fillId="0" borderId="42" xfId="0" applyFont="1" applyBorder="1"/>
    <xf numFmtId="0" fontId="30" fillId="0" borderId="40" xfId="0" applyFont="1" applyBorder="1"/>
    <xf numFmtId="0" fontId="0" fillId="0" borderId="0" xfId="0"/>
    <xf numFmtId="0" fontId="1" fillId="0" borderId="0" xfId="0" applyFont="1"/>
    <xf numFmtId="164" fontId="21" fillId="7" borderId="38" xfId="0" applyNumberFormat="1" applyFont="1" applyFill="1" applyBorder="1" applyAlignment="1">
      <alignment vertical="center"/>
    </xf>
    <xf numFmtId="0" fontId="21" fillId="0" borderId="37" xfId="0" applyFont="1" applyBorder="1"/>
    <xf numFmtId="0" fontId="21" fillId="0" borderId="38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left"/>
    </xf>
    <xf numFmtId="49" fontId="0" fillId="0" borderId="0" xfId="0" applyNumberFormat="1" applyFont="1"/>
    <xf numFmtId="0" fontId="0" fillId="0" borderId="0" xfId="0" applyAlignment="1">
      <alignment horizontal="right" shrinkToFit="1"/>
    </xf>
    <xf numFmtId="166" fontId="0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0" fontId="30" fillId="0" borderId="42" xfId="0" applyFont="1" applyFill="1" applyBorder="1"/>
    <xf numFmtId="0" fontId="1" fillId="0" borderId="0" xfId="0" applyFont="1"/>
    <xf numFmtId="0" fontId="0" fillId="0" borderId="0" xfId="0"/>
    <xf numFmtId="49" fontId="21" fillId="0" borderId="3" xfId="0" applyNumberFormat="1" applyFont="1" applyBorder="1" applyAlignment="1">
      <alignment horizontal="center" vertical="center"/>
    </xf>
    <xf numFmtId="0" fontId="21" fillId="0" borderId="43" xfId="0" applyFont="1" applyBorder="1" applyAlignment="1">
      <alignment horizontal="left" vertical="center" wrapText="1"/>
    </xf>
    <xf numFmtId="0" fontId="21" fillId="0" borderId="44" xfId="0" applyFont="1" applyFill="1" applyBorder="1" applyAlignment="1">
      <alignment horizontal="left" vertical="center" wrapText="1"/>
    </xf>
    <xf numFmtId="0" fontId="21" fillId="0" borderId="44" xfId="0" applyFont="1" applyBorder="1" applyAlignment="1">
      <alignment horizontal="center" vertical="center"/>
    </xf>
    <xf numFmtId="164" fontId="21" fillId="0" borderId="44" xfId="0" applyNumberFormat="1" applyFont="1" applyFill="1" applyBorder="1" applyAlignment="1">
      <alignment vertical="center"/>
    </xf>
    <xf numFmtId="0" fontId="21" fillId="0" borderId="45" xfId="0" applyFont="1" applyBorder="1" applyAlignment="1">
      <alignment vertical="center" wrapText="1"/>
    </xf>
    <xf numFmtId="0" fontId="21" fillId="0" borderId="38" xfId="0" applyFont="1" applyFill="1" applyBorder="1" applyAlignment="1">
      <alignment horizontal="left" vertical="center" wrapText="1"/>
    </xf>
    <xf numFmtId="0" fontId="21" fillId="0" borderId="40" xfId="0" applyFont="1" applyFill="1" applyBorder="1" applyAlignment="1">
      <alignment horizontal="left" vertical="center" wrapText="1"/>
    </xf>
    <xf numFmtId="0" fontId="18" fillId="0" borderId="2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20" fillId="0" borderId="22" xfId="0" applyFont="1" applyBorder="1" applyAlignment="1">
      <alignment horizontal="center"/>
    </xf>
    <xf numFmtId="0" fontId="20" fillId="0" borderId="22" xfId="0" applyFont="1" applyBorder="1"/>
    <xf numFmtId="0" fontId="20" fillId="0" borderId="23" xfId="0" applyFont="1" applyBorder="1"/>
    <xf numFmtId="0" fontId="20" fillId="0" borderId="24" xfId="0" applyFont="1" applyBorder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25" xfId="0" applyFont="1" applyBorder="1"/>
    <xf numFmtId="0" fontId="20" fillId="0" borderId="26" xfId="0" applyFont="1" applyBorder="1"/>
    <xf numFmtId="0" fontId="20" fillId="0" borderId="27" xfId="0" applyFont="1" applyBorder="1"/>
    <xf numFmtId="0" fontId="20" fillId="0" borderId="28" xfId="0" applyFont="1" applyBorder="1"/>
    <xf numFmtId="0" fontId="18" fillId="0" borderId="21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20" fillId="0" borderId="32" xfId="0" applyFont="1" applyBorder="1"/>
    <xf numFmtId="0" fontId="20" fillId="0" borderId="33" xfId="0" applyFont="1" applyBorder="1"/>
    <xf numFmtId="0" fontId="20" fillId="0" borderId="34" xfId="0" applyFont="1" applyBorder="1"/>
    <xf numFmtId="0" fontId="21" fillId="0" borderId="3" xfId="0" applyFont="1" applyBorder="1"/>
    <xf numFmtId="0" fontId="21" fillId="0" borderId="35" xfId="0" applyFont="1" applyBorder="1"/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/>
    <xf numFmtId="0" fontId="21" fillId="0" borderId="38" xfId="0" applyFont="1" applyBorder="1"/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/>
    <xf numFmtId="0" fontId="21" fillId="0" borderId="40" xfId="0" applyFont="1" applyBorder="1" applyAlignment="1">
      <alignment horizontal="center" vertical="center"/>
    </xf>
    <xf numFmtId="164" fontId="21" fillId="7" borderId="40" xfId="0" applyNumberFormat="1" applyFont="1" applyFill="1" applyBorder="1" applyAlignment="1">
      <alignment vertical="center"/>
    </xf>
    <xf numFmtId="164" fontId="21" fillId="0" borderId="40" xfId="0" applyNumberFormat="1" applyFont="1" applyBorder="1" applyAlignment="1">
      <alignment vertical="center"/>
    </xf>
    <xf numFmtId="0" fontId="21" fillId="0" borderId="41" xfId="0" applyFont="1" applyBorder="1" applyAlignment="1">
      <alignment vertical="center" wrapText="1"/>
    </xf>
    <xf numFmtId="0" fontId="21" fillId="0" borderId="42" xfId="0" applyFont="1" applyBorder="1" applyAlignment="1">
      <alignment horizontal="center" vertical="center"/>
    </xf>
    <xf numFmtId="164" fontId="21" fillId="7" borderId="42" xfId="0" applyNumberFormat="1" applyFont="1" applyFill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164" fontId="21" fillId="7" borderId="40" xfId="0" applyNumberFormat="1" applyFont="1" applyFill="1" applyBorder="1" applyAlignment="1">
      <alignment horizontal="right" vertical="center"/>
    </xf>
    <xf numFmtId="0" fontId="21" fillId="0" borderId="41" xfId="0" applyFont="1" applyBorder="1" applyAlignment="1">
      <alignment vertical="center"/>
    </xf>
    <xf numFmtId="0" fontId="21" fillId="0" borderId="42" xfId="0" applyFont="1" applyFill="1" applyBorder="1" applyAlignment="1">
      <alignment vertical="center" wrapText="1"/>
    </xf>
    <xf numFmtId="164" fontId="21" fillId="7" borderId="42" xfId="0" applyNumberFormat="1" applyFont="1" applyFill="1" applyBorder="1" applyAlignment="1">
      <alignment horizontal="right" vertical="center"/>
    </xf>
    <xf numFmtId="0" fontId="21" fillId="0" borderId="42" xfId="0" applyFont="1" applyBorder="1" applyAlignment="1">
      <alignment vertical="center" wrapText="1"/>
    </xf>
    <xf numFmtId="164" fontId="21" fillId="0" borderId="42" xfId="0" applyNumberFormat="1" applyFont="1" applyBorder="1" applyAlignment="1">
      <alignment vertical="center"/>
    </xf>
    <xf numFmtId="0" fontId="21" fillId="0" borderId="44" xfId="0" applyFont="1" applyBorder="1"/>
    <xf numFmtId="0" fontId="21" fillId="0" borderId="44" xfId="0" applyFont="1" applyBorder="1" applyAlignment="1">
      <alignment horizontal="center"/>
    </xf>
    <xf numFmtId="164" fontId="21" fillId="0" borderId="44" xfId="0" applyNumberFormat="1" applyFont="1" applyBorder="1" applyAlignment="1">
      <alignment horizontal="right"/>
    </xf>
    <xf numFmtId="164" fontId="21" fillId="0" borderId="44" xfId="0" applyNumberFormat="1" applyFont="1" applyBorder="1"/>
    <xf numFmtId="0" fontId="21" fillId="0" borderId="45" xfId="0" applyFont="1" applyBorder="1"/>
    <xf numFmtId="0" fontId="21" fillId="0" borderId="38" xfId="0" applyFont="1" applyBorder="1" applyAlignment="1">
      <alignment horizontal="center"/>
    </xf>
    <xf numFmtId="164" fontId="21" fillId="0" borderId="38" xfId="0" applyNumberFormat="1" applyFont="1" applyBorder="1" applyAlignment="1">
      <alignment horizontal="right"/>
    </xf>
    <xf numFmtId="164" fontId="21" fillId="0" borderId="38" xfId="0" applyNumberFormat="1" applyFont="1" applyBorder="1"/>
    <xf numFmtId="0" fontId="21" fillId="0" borderId="38" xfId="0" applyFont="1" applyBorder="1" applyAlignment="1">
      <alignment vertical="center" wrapText="1"/>
    </xf>
    <xf numFmtId="164" fontId="21" fillId="7" borderId="38" xfId="0" applyNumberFormat="1" applyFont="1" applyFill="1" applyBorder="1" applyAlignment="1">
      <alignment horizontal="right" vertical="center"/>
    </xf>
    <xf numFmtId="0" fontId="21" fillId="0" borderId="39" xfId="0" applyFont="1" applyBorder="1" applyAlignment="1">
      <alignment vertical="center" wrapText="1"/>
    </xf>
    <xf numFmtId="0" fontId="21" fillId="0" borderId="39" xfId="0" applyFont="1" applyBorder="1" applyAlignment="1">
      <alignment vertical="center"/>
    </xf>
    <xf numFmtId="164" fontId="21" fillId="0" borderId="38" xfId="0" applyNumberFormat="1" applyFont="1" applyFill="1" applyBorder="1" applyAlignment="1">
      <alignment horizontal="right" vertical="center"/>
    </xf>
    <xf numFmtId="0" fontId="21" fillId="0" borderId="44" xfId="0" applyFont="1" applyBorder="1" applyAlignment="1">
      <alignment wrapText="1"/>
    </xf>
    <xf numFmtId="164" fontId="21" fillId="0" borderId="44" xfId="0" applyNumberFormat="1" applyFont="1" applyBorder="1" applyAlignment="1">
      <alignment vertical="center"/>
    </xf>
    <xf numFmtId="0" fontId="21" fillId="0" borderId="46" xfId="0" applyFont="1" applyBorder="1" applyAlignment="1">
      <alignment wrapText="1"/>
    </xf>
    <xf numFmtId="0" fontId="21" fillId="0" borderId="35" xfId="0" applyFont="1" applyBorder="1" applyAlignment="1">
      <alignment horizontal="center"/>
    </xf>
    <xf numFmtId="164" fontId="21" fillId="0" borderId="35" xfId="0" applyNumberFormat="1" applyFont="1" applyBorder="1" applyAlignment="1">
      <alignment horizontal="right"/>
    </xf>
    <xf numFmtId="164" fontId="21" fillId="0" borderId="35" xfId="0" applyNumberFormat="1" applyFont="1" applyBorder="1" applyAlignment="1">
      <alignment vertical="center"/>
    </xf>
    <xf numFmtId="0" fontId="21" fillId="0" borderId="40" xfId="0" applyFont="1" applyBorder="1" applyAlignment="1">
      <alignment horizontal="center"/>
    </xf>
    <xf numFmtId="164" fontId="21" fillId="0" borderId="40" xfId="0" applyNumberFormat="1" applyFont="1" applyBorder="1" applyAlignment="1">
      <alignment horizontal="right"/>
    </xf>
    <xf numFmtId="0" fontId="21" fillId="0" borderId="41" xfId="0" applyFont="1" applyBorder="1"/>
    <xf numFmtId="164" fontId="21" fillId="0" borderId="38" xfId="0" applyNumberFormat="1" applyFont="1" applyBorder="1" applyAlignment="1">
      <alignment vertical="center"/>
    </xf>
    <xf numFmtId="0" fontId="21" fillId="0" borderId="40" xfId="0" applyFont="1" applyBorder="1" applyAlignment="1">
      <alignment wrapText="1"/>
    </xf>
    <xf numFmtId="0" fontId="20" fillId="0" borderId="40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164" fontId="21" fillId="7" borderId="46" xfId="0" applyNumberFormat="1" applyFont="1" applyFill="1" applyBorder="1" applyAlignment="1">
      <alignment vertical="center"/>
    </xf>
    <xf numFmtId="0" fontId="21" fillId="0" borderId="41" xfId="0" applyFont="1" applyBorder="1" applyAlignment="1">
      <alignment wrapText="1"/>
    </xf>
    <xf numFmtId="0" fontId="20" fillId="0" borderId="46" xfId="0" applyFont="1" applyBorder="1"/>
    <xf numFmtId="0" fontId="20" fillId="0" borderId="38" xfId="0" applyFont="1" applyBorder="1" applyAlignment="1">
      <alignment horizontal="center"/>
    </xf>
    <xf numFmtId="164" fontId="21" fillId="0" borderId="46" xfId="0" applyNumberFormat="1" applyFont="1" applyBorder="1"/>
    <xf numFmtId="0" fontId="21" fillId="0" borderId="47" xfId="0" applyFont="1" applyBorder="1"/>
    <xf numFmtId="0" fontId="20" fillId="0" borderId="40" xfId="0" applyFont="1" applyBorder="1" applyAlignment="1">
      <alignment horizontal="center"/>
    </xf>
    <xf numFmtId="164" fontId="21" fillId="0" borderId="42" xfId="0" applyNumberFormat="1" applyFont="1" applyBorder="1"/>
    <xf numFmtId="164" fontId="21" fillId="0" borderId="40" xfId="0" applyNumberFormat="1" applyFont="1" applyBorder="1"/>
    <xf numFmtId="0" fontId="21" fillId="0" borderId="43" xfId="0" applyFont="1" applyBorder="1"/>
    <xf numFmtId="164" fontId="21" fillId="0" borderId="40" xfId="0" applyNumberFormat="1" applyFont="1" applyFill="1" applyBorder="1" applyAlignment="1">
      <alignment vertical="center"/>
    </xf>
    <xf numFmtId="0" fontId="21" fillId="0" borderId="40" xfId="0" applyFont="1" applyFill="1" applyBorder="1" applyAlignment="1">
      <alignment vertical="center" wrapText="1"/>
    </xf>
    <xf numFmtId="0" fontId="20" fillId="0" borderId="40" xfId="0" applyFont="1" applyFill="1" applyBorder="1" applyAlignment="1">
      <alignment vertical="center" wrapText="1"/>
    </xf>
    <xf numFmtId="164" fontId="20" fillId="7" borderId="40" xfId="0" applyNumberFormat="1" applyFont="1" applyFill="1" applyBorder="1" applyAlignment="1">
      <alignment vertical="center"/>
    </xf>
    <xf numFmtId="0" fontId="20" fillId="0" borderId="40" xfId="0" applyFont="1" applyFill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0" fillId="0" borderId="42" xfId="0" applyFont="1" applyFill="1" applyBorder="1" applyAlignment="1">
      <alignment vertical="center"/>
    </xf>
    <xf numFmtId="164" fontId="20" fillId="0" borderId="40" xfId="0" applyNumberFormat="1" applyFont="1" applyFill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0" borderId="42" xfId="0" applyFont="1" applyBorder="1" applyAlignment="1">
      <alignment horizontal="center" vertical="center"/>
    </xf>
    <xf numFmtId="1" fontId="21" fillId="0" borderId="40" xfId="0" applyNumberFormat="1" applyFont="1" applyBorder="1" applyAlignment="1">
      <alignment horizontal="center" vertical="center"/>
    </xf>
    <xf numFmtId="164" fontId="20" fillId="7" borderId="42" xfId="0" applyNumberFormat="1" applyFont="1" applyFill="1" applyBorder="1" applyAlignment="1">
      <alignment vertical="center"/>
    </xf>
    <xf numFmtId="0" fontId="21" fillId="0" borderId="43" xfId="0" applyFont="1" applyBorder="1" applyAlignment="1">
      <alignment vertical="center" wrapText="1"/>
    </xf>
    <xf numFmtId="0" fontId="20" fillId="0" borderId="42" xfId="0" applyFont="1" applyFill="1" applyBorder="1" applyAlignment="1">
      <alignment vertical="center" wrapText="1"/>
    </xf>
    <xf numFmtId="0" fontId="20" fillId="0" borderId="44" xfId="0" applyFont="1" applyBorder="1"/>
    <xf numFmtId="0" fontId="20" fillId="0" borderId="44" xfId="0" applyFont="1" applyBorder="1" applyAlignment="1">
      <alignment horizontal="center"/>
    </xf>
    <xf numFmtId="1" fontId="21" fillId="0" borderId="44" xfId="0" applyNumberFormat="1" applyFont="1" applyBorder="1" applyAlignment="1">
      <alignment horizontal="center" vertical="center"/>
    </xf>
    <xf numFmtId="164" fontId="20" fillId="0" borderId="44" xfId="0" applyNumberFormat="1" applyFont="1" applyBorder="1"/>
    <xf numFmtId="0" fontId="20" fillId="0" borderId="45" xfId="0" applyFont="1" applyBorder="1"/>
    <xf numFmtId="0" fontId="20" fillId="0" borderId="38" xfId="0" applyFont="1" applyBorder="1"/>
    <xf numFmtId="0" fontId="20" fillId="0" borderId="38" xfId="0" applyFont="1" applyBorder="1" applyAlignment="1">
      <alignment horizontal="center" vertical="center"/>
    </xf>
    <xf numFmtId="164" fontId="20" fillId="0" borderId="46" xfId="0" applyNumberFormat="1" applyFont="1" applyBorder="1"/>
    <xf numFmtId="0" fontId="20" fillId="0" borderId="47" xfId="0" applyFont="1" applyBorder="1"/>
    <xf numFmtId="164" fontId="20" fillId="0" borderId="42" xfId="0" applyNumberFormat="1" applyFont="1" applyBorder="1"/>
    <xf numFmtId="0" fontId="20" fillId="0" borderId="43" xfId="0" applyFont="1" applyBorder="1"/>
    <xf numFmtId="0" fontId="21" fillId="0" borderId="40" xfId="0" applyFont="1" applyBorder="1" applyAlignment="1" applyProtection="1">
      <alignment vertical="center" wrapText="1"/>
      <protection/>
    </xf>
    <xf numFmtId="49" fontId="20" fillId="0" borderId="40" xfId="0" applyNumberFormat="1" applyFont="1" applyBorder="1" applyAlignment="1">
      <alignment horizontal="center" vertical="center" wrapText="1"/>
    </xf>
    <xf numFmtId="164" fontId="21" fillId="7" borderId="42" xfId="0" applyNumberFormat="1" applyFont="1" applyFill="1" applyBorder="1"/>
    <xf numFmtId="1" fontId="21" fillId="0" borderId="42" xfId="0" applyNumberFormat="1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/>
    </xf>
    <xf numFmtId="0" fontId="20" fillId="0" borderId="40" xfId="0" applyFont="1" applyBorder="1" applyAlignment="1" applyProtection="1">
      <alignment vertical="center" wrapText="1"/>
      <protection/>
    </xf>
    <xf numFmtId="0" fontId="20" fillId="0" borderId="40" xfId="0" applyFont="1" applyBorder="1"/>
    <xf numFmtId="0" fontId="20" fillId="0" borderId="42" xfId="0" applyFont="1" applyBorder="1"/>
    <xf numFmtId="0" fontId="20" fillId="0" borderId="42" xfId="0" applyFont="1" applyBorder="1" applyAlignment="1">
      <alignment vertical="center" wrapText="1"/>
    </xf>
    <xf numFmtId="49" fontId="21" fillId="0" borderId="5" xfId="0" applyNumberFormat="1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/>
    </xf>
    <xf numFmtId="0" fontId="20" fillId="0" borderId="35" xfId="0" applyFont="1" applyBorder="1"/>
    <xf numFmtId="0" fontId="20" fillId="0" borderId="35" xfId="0" applyFont="1" applyBorder="1" applyAlignment="1">
      <alignment horizontal="center"/>
    </xf>
    <xf numFmtId="164" fontId="20" fillId="0" borderId="35" xfId="0" applyNumberFormat="1" applyFont="1" applyBorder="1"/>
    <xf numFmtId="0" fontId="20" fillId="0" borderId="36" xfId="0" applyFont="1" applyBorder="1"/>
    <xf numFmtId="49" fontId="20" fillId="0" borderId="4" xfId="0" applyNumberFormat="1" applyFont="1" applyBorder="1" applyAlignment="1">
      <alignment horizontal="center"/>
    </xf>
    <xf numFmtId="0" fontId="18" fillId="0" borderId="40" xfId="0" applyFont="1" applyBorder="1"/>
    <xf numFmtId="164" fontId="20" fillId="0" borderId="40" xfId="0" applyNumberFormat="1" applyFont="1" applyBorder="1"/>
    <xf numFmtId="164" fontId="18" fillId="0" borderId="40" xfId="0" applyNumberFormat="1" applyFont="1" applyBorder="1"/>
    <xf numFmtId="0" fontId="18" fillId="0" borderId="41" xfId="0" applyFont="1" applyBorder="1"/>
    <xf numFmtId="164" fontId="18" fillId="0" borderId="40" xfId="0" applyNumberFormat="1" applyFont="1" applyBorder="1" applyAlignment="1">
      <alignment horizontal="right"/>
    </xf>
    <xf numFmtId="0" fontId="20" fillId="0" borderId="41" xfId="0" applyFont="1" applyBorder="1"/>
    <xf numFmtId="0" fontId="22" fillId="0" borderId="5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1" fillId="0" borderId="20" xfId="0" applyFont="1" applyBorder="1"/>
    <xf numFmtId="49" fontId="21" fillId="0" borderId="48" xfId="0" applyNumberFormat="1" applyFont="1" applyBorder="1" applyAlignment="1">
      <alignment horizontal="center" vertical="center"/>
    </xf>
    <xf numFmtId="0" fontId="21" fillId="0" borderId="42" xfId="0" applyFont="1" applyFill="1" applyBorder="1" applyAlignment="1">
      <alignment horizontal="left" vertical="center" wrapText="1"/>
    </xf>
    <xf numFmtId="0" fontId="21" fillId="0" borderId="43" xfId="0" applyFont="1" applyBorder="1" applyAlignment="1">
      <alignment vertical="center" wrapText="1"/>
    </xf>
    <xf numFmtId="0" fontId="15" fillId="7" borderId="40" xfId="0" applyFont="1" applyFill="1" applyBorder="1" applyAlignment="1" applyProtection="1">
      <alignment horizontal="left"/>
      <protection locked="0"/>
    </xf>
    <xf numFmtId="0" fontId="15" fillId="7" borderId="41" xfId="0" applyFont="1" applyFill="1" applyBorder="1" applyAlignment="1" applyProtection="1">
      <alignment horizontal="left"/>
      <protection locked="0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5" fillId="7" borderId="35" xfId="0" applyFont="1" applyFill="1" applyBorder="1" applyAlignment="1" applyProtection="1">
      <alignment horizontal="left" wrapText="1"/>
      <protection locked="0"/>
    </xf>
    <xf numFmtId="0" fontId="15" fillId="7" borderId="36" xfId="0" applyFont="1" applyFill="1" applyBorder="1" applyAlignment="1" applyProtection="1">
      <alignment horizontal="left" wrapText="1"/>
      <protection locked="0"/>
    </xf>
    <xf numFmtId="0" fontId="17" fillId="7" borderId="44" xfId="21" applyFill="1" applyBorder="1" applyAlignment="1" applyProtection="1">
      <alignment horizontal="left"/>
      <protection locked="0"/>
    </xf>
    <xf numFmtId="0" fontId="0" fillId="7" borderId="44" xfId="0" applyFont="1" applyFill="1" applyBorder="1" applyAlignment="1" applyProtection="1">
      <alignment horizontal="left"/>
      <protection locked="0"/>
    </xf>
    <xf numFmtId="0" fontId="0" fillId="7" borderId="45" xfId="0" applyFont="1" applyFill="1" applyBorder="1" applyAlignment="1" applyProtection="1">
      <alignment horizontal="left"/>
      <protection locked="0"/>
    </xf>
    <xf numFmtId="0" fontId="10" fillId="6" borderId="0" xfId="0" applyFont="1" applyFill="1" applyAlignment="1">
      <alignment horizontal="left" wrapText="1"/>
    </xf>
    <xf numFmtId="0" fontId="0" fillId="7" borderId="40" xfId="0" applyFont="1" applyFill="1" applyBorder="1" applyAlignment="1" applyProtection="1">
      <alignment horizontal="left"/>
      <protection locked="0"/>
    </xf>
    <xf numFmtId="0" fontId="16" fillId="7" borderId="40" xfId="0" applyFont="1" applyFill="1" applyBorder="1" applyAlignment="1" applyProtection="1">
      <alignment horizontal="left"/>
      <protection locked="0"/>
    </xf>
    <xf numFmtId="0" fontId="16" fillId="7" borderId="41" xfId="0" applyFont="1" applyFill="1" applyBorder="1" applyAlignment="1" applyProtection="1">
      <alignment horizontal="left"/>
      <protection locked="0"/>
    </xf>
    <xf numFmtId="0" fontId="0" fillId="7" borderId="49" xfId="0" applyFont="1" applyFill="1" applyBorder="1" applyAlignment="1" applyProtection="1">
      <alignment horizontal="left"/>
      <protection locked="0"/>
    </xf>
    <xf numFmtId="0" fontId="0" fillId="7" borderId="50" xfId="0" applyFont="1" applyFill="1" applyBorder="1" applyAlignment="1" applyProtection="1">
      <alignment horizontal="left"/>
      <protection locked="0"/>
    </xf>
    <xf numFmtId="0" fontId="0" fillId="7" borderId="11" xfId="0" applyFont="1" applyFill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11" fillId="0" borderId="0" xfId="0" applyNumberFormat="1" applyFont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lavička" xfId="20"/>
    <cellStyle name="Hypertextový odkaz" xfId="21"/>
    <cellStyle name="Nadpis3" xfId="22"/>
    <cellStyle name="Nadpis4" xfId="23"/>
    <cellStyle name="nadpis5" xfId="24"/>
    <cellStyle name="Normální 3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by\michael\rozpo&#269;et%202002\Documents%20and%20Settings\Lobo\Local%20Settings\Temporary%20Internet%20Files\Content.IE5\KZWFAL2H\&#268;HM&#218;%20-%20SO%2010%20-%20&#218;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chael\rozpo&#269;et%202002\Documents%20and%20Settings\Lobo\Local%20Settings\Temporary%20Internet%20Files\Content.IE5\KZWFAL2H\&#268;HM&#218;%20-%20SO%2010%20-%20&#218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>
        <row r="4">
          <cell r="A4" t="str">
            <v>SO10</v>
          </cell>
          <cell r="C4" t="str">
            <v>HLAVNÍ OBJEKT ČHMÚ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>
        <row r="4">
          <cell r="A4" t="str">
            <v>SO10</v>
          </cell>
          <cell r="C4" t="str">
            <v>HLAVNÍ OBJEKT ČHMÚ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7"/>
  <sheetViews>
    <sheetView tabSelected="1" view="pageBreakPreview" zoomScaleSheetLayoutView="100" workbookViewId="0" topLeftCell="A1">
      <selection activeCell="J19" sqref="J19"/>
    </sheetView>
  </sheetViews>
  <sheetFormatPr defaultColWidth="8.7109375" defaultRowHeight="12.75"/>
  <cols>
    <col min="1" max="1" width="23.140625" style="0" customWidth="1"/>
  </cols>
  <sheetData>
    <row r="2" spans="1:9" ht="15.75">
      <c r="A2" s="335" t="s">
        <v>31</v>
      </c>
      <c r="B2" s="335"/>
      <c r="C2" s="335"/>
      <c r="D2" s="335"/>
      <c r="E2" s="335"/>
      <c r="F2" s="335"/>
      <c r="G2" s="335"/>
      <c r="H2" s="48"/>
      <c r="I2" s="48"/>
    </row>
    <row r="3" spans="1:9" ht="15.75">
      <c r="A3" s="13" t="s">
        <v>32</v>
      </c>
      <c r="B3" s="46"/>
      <c r="C3" s="46"/>
      <c r="D3" s="46"/>
      <c r="E3" s="46"/>
      <c r="F3" s="46"/>
      <c r="G3" s="46"/>
      <c r="H3" s="48"/>
      <c r="I3" s="48"/>
    </row>
    <row r="4" spans="1:7" ht="15.75">
      <c r="A4" s="334" t="s">
        <v>122</v>
      </c>
      <c r="B4" s="334"/>
      <c r="C4" s="334"/>
      <c r="D4" s="334"/>
      <c r="E4" s="334"/>
      <c r="F4" s="334"/>
      <c r="G4" s="334"/>
    </row>
    <row r="5" spans="1:7" ht="15.75">
      <c r="A5" s="334" t="s">
        <v>123</v>
      </c>
      <c r="B5" s="334"/>
      <c r="C5" s="334"/>
      <c r="D5" s="334"/>
      <c r="E5" s="334"/>
      <c r="F5" s="334"/>
      <c r="G5" s="334"/>
    </row>
    <row r="6" spans="1:7" ht="15.75">
      <c r="A6" s="47"/>
      <c r="B6" s="47"/>
      <c r="C6" s="47"/>
      <c r="D6" s="47"/>
      <c r="E6" s="47"/>
      <c r="F6" s="47"/>
      <c r="G6" s="47"/>
    </row>
    <row r="7" spans="1:7" ht="15.75">
      <c r="A7" s="11" t="s">
        <v>9</v>
      </c>
      <c r="B7" s="34" t="s">
        <v>26</v>
      </c>
      <c r="D7" s="47"/>
      <c r="E7" s="14" t="s">
        <v>10</v>
      </c>
      <c r="F7" s="36" t="s">
        <v>29</v>
      </c>
      <c r="G7" s="47"/>
    </row>
    <row r="8" spans="2:7" ht="15.75">
      <c r="B8" s="34" t="s">
        <v>27</v>
      </c>
      <c r="D8" s="47"/>
      <c r="E8" s="14" t="s">
        <v>11</v>
      </c>
      <c r="F8" s="36" t="s">
        <v>30</v>
      </c>
      <c r="G8" s="47"/>
    </row>
    <row r="9" spans="1:2" ht="12.75">
      <c r="A9" s="35" t="s">
        <v>28</v>
      </c>
      <c r="B9" s="34" t="s">
        <v>25</v>
      </c>
    </row>
    <row r="10" spans="1:2" ht="12.75">
      <c r="A10" s="35"/>
      <c r="B10" s="34"/>
    </row>
    <row r="11" spans="1:7" ht="12.75">
      <c r="A11" s="3"/>
      <c r="B11" s="3"/>
      <c r="C11" s="3"/>
      <c r="D11" s="3"/>
      <c r="E11" s="3"/>
      <c r="F11" s="3"/>
      <c r="G11" s="3"/>
    </row>
    <row r="12" spans="1:7" ht="15.75">
      <c r="A12" s="45" t="s">
        <v>14</v>
      </c>
      <c r="B12" s="5"/>
      <c r="C12" s="3"/>
      <c r="D12" s="3"/>
      <c r="E12" s="3"/>
      <c r="F12" s="49"/>
      <c r="G12" s="3"/>
    </row>
    <row r="13" spans="1:7" ht="15.75">
      <c r="A13" s="4"/>
      <c r="B13" s="5"/>
      <c r="C13" s="3"/>
      <c r="D13" s="3"/>
      <c r="E13" s="3"/>
      <c r="F13" s="3"/>
      <c r="G13" s="3"/>
    </row>
    <row r="14" spans="1:7" ht="13.5" thickBot="1">
      <c r="A14" s="6"/>
      <c r="B14" s="5"/>
      <c r="C14" s="3"/>
      <c r="D14" s="3"/>
      <c r="E14" s="3"/>
      <c r="F14" s="3"/>
      <c r="G14" s="3"/>
    </row>
    <row r="15" spans="1:7" ht="12.75">
      <c r="A15" s="7" t="s">
        <v>15</v>
      </c>
      <c r="B15" s="336"/>
      <c r="C15" s="336"/>
      <c r="D15" s="336"/>
      <c r="E15" s="336"/>
      <c r="F15" s="336"/>
      <c r="G15" s="337"/>
    </row>
    <row r="16" spans="1:7" ht="12.75">
      <c r="A16" s="8" t="s">
        <v>16</v>
      </c>
      <c r="B16" s="332"/>
      <c r="C16" s="332"/>
      <c r="D16" s="332"/>
      <c r="E16" s="332"/>
      <c r="F16" s="332"/>
      <c r="G16" s="333"/>
    </row>
    <row r="17" spans="1:7" ht="12.75">
      <c r="A17" s="8" t="s">
        <v>17</v>
      </c>
      <c r="B17" s="332"/>
      <c r="C17" s="332"/>
      <c r="D17" s="332"/>
      <c r="E17" s="332"/>
      <c r="F17" s="332"/>
      <c r="G17" s="333"/>
    </row>
    <row r="18" spans="1:13" ht="12.75">
      <c r="A18" s="8" t="s">
        <v>18</v>
      </c>
      <c r="B18" s="332"/>
      <c r="C18" s="332"/>
      <c r="D18" s="332"/>
      <c r="E18" s="332"/>
      <c r="F18" s="332"/>
      <c r="G18" s="333"/>
      <c r="M18" s="1"/>
    </row>
    <row r="19" spans="1:16" ht="12.75">
      <c r="A19" s="8" t="s">
        <v>19</v>
      </c>
      <c r="B19" s="332"/>
      <c r="C19" s="332"/>
      <c r="D19" s="332"/>
      <c r="E19" s="332"/>
      <c r="F19" s="332"/>
      <c r="G19" s="333"/>
      <c r="P19" s="50"/>
    </row>
    <row r="20" spans="1:7" ht="12.75">
      <c r="A20" s="8" t="s">
        <v>20</v>
      </c>
      <c r="B20" s="332"/>
      <c r="C20" s="332"/>
      <c r="D20" s="332"/>
      <c r="E20" s="332"/>
      <c r="F20" s="332"/>
      <c r="G20" s="333"/>
    </row>
    <row r="21" spans="1:7" ht="12.75">
      <c r="A21" s="8" t="s">
        <v>21</v>
      </c>
      <c r="B21" s="342"/>
      <c r="C21" s="343"/>
      <c r="D21" s="343"/>
      <c r="E21" s="343"/>
      <c r="F21" s="343"/>
      <c r="G21" s="344"/>
    </row>
    <row r="22" spans="1:7" ht="12.75">
      <c r="A22" s="8" t="s">
        <v>22</v>
      </c>
      <c r="B22" s="345"/>
      <c r="C22" s="346"/>
      <c r="D22" s="346"/>
      <c r="E22" s="346"/>
      <c r="F22" s="346"/>
      <c r="G22" s="347"/>
    </row>
    <row r="23" spans="1:7" ht="13.5" thickBot="1">
      <c r="A23" s="9" t="s">
        <v>23</v>
      </c>
      <c r="B23" s="338"/>
      <c r="C23" s="339"/>
      <c r="D23" s="339"/>
      <c r="E23" s="339"/>
      <c r="F23" s="339"/>
      <c r="G23" s="340"/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10" t="s">
        <v>24</v>
      </c>
      <c r="B26" s="3"/>
      <c r="C26" s="3"/>
      <c r="D26" s="3"/>
      <c r="E26" s="3"/>
      <c r="F26" s="3"/>
      <c r="G26" s="3"/>
    </row>
    <row r="27" spans="1:7" ht="50.25" customHeight="1">
      <c r="A27" s="341" t="s">
        <v>0</v>
      </c>
      <c r="B27" s="341"/>
      <c r="C27" s="341"/>
      <c r="D27" s="341"/>
      <c r="E27" s="341"/>
      <c r="F27" s="341"/>
      <c r="G27" s="341"/>
    </row>
  </sheetData>
  <sheetProtection sheet="1" objects="1" scenarios="1"/>
  <protectedRanges>
    <protectedRange sqref="B15:G23" name="Oblast1"/>
  </protectedRanges>
  <mergeCells count="13">
    <mergeCell ref="B23:G23"/>
    <mergeCell ref="A27:G27"/>
    <mergeCell ref="B19:G19"/>
    <mergeCell ref="B20:G20"/>
    <mergeCell ref="B21:G21"/>
    <mergeCell ref="B22:G22"/>
    <mergeCell ref="B17:G17"/>
    <mergeCell ref="B18:G18"/>
    <mergeCell ref="A4:G4"/>
    <mergeCell ref="A2:G2"/>
    <mergeCell ref="B15:G15"/>
    <mergeCell ref="B16:G16"/>
    <mergeCell ref="A5:G5"/>
  </mergeCells>
  <printOptions horizontalCentered="1"/>
  <pageMargins left="0.7086614173228347" right="0.7086614173228347" top="0.5905511811023623" bottom="0.5905511811023623" header="0.31496062992125984" footer="0.31496062992125984"/>
  <pageSetup fitToHeight="0" fitToWidth="1" horizontalDpi="600" verticalDpi="600" orientation="portrait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49"/>
  <sheetViews>
    <sheetView view="pageBreakPreview" zoomScaleSheetLayoutView="100" workbookViewId="0" topLeftCell="A1">
      <selection activeCell="A4" sqref="A4:G4"/>
    </sheetView>
  </sheetViews>
  <sheetFormatPr defaultColWidth="8.7109375" defaultRowHeight="12.75"/>
  <cols>
    <col min="1" max="1" width="10.421875" style="0" customWidth="1"/>
    <col min="2" max="3" width="8.7109375" style="0" customWidth="1"/>
    <col min="4" max="4" width="10.7109375" style="0" customWidth="1"/>
    <col min="5" max="5" width="17.7109375" style="0" customWidth="1"/>
    <col min="6" max="6" width="10.28125" style="0" customWidth="1"/>
    <col min="7" max="7" width="6.421875" style="0" customWidth="1"/>
    <col min="8" max="8" width="15.00390625" style="0" customWidth="1"/>
  </cols>
  <sheetData>
    <row r="1" s="50" customFormat="1" ht="12.75"/>
    <row r="2" spans="1:9" s="50" customFormat="1" ht="15.75">
      <c r="A2" s="335" t="s">
        <v>3</v>
      </c>
      <c r="B2" s="335"/>
      <c r="C2" s="335"/>
      <c r="D2" s="335"/>
      <c r="E2" s="335"/>
      <c r="F2" s="335"/>
      <c r="G2" s="335"/>
      <c r="H2" s="48"/>
      <c r="I2" s="48"/>
    </row>
    <row r="3" spans="1:9" s="50" customFormat="1" ht="15.75">
      <c r="A3" s="13" t="s">
        <v>32</v>
      </c>
      <c r="B3" s="148"/>
      <c r="C3" s="148"/>
      <c r="D3" s="148"/>
      <c r="E3" s="148"/>
      <c r="F3" s="148"/>
      <c r="G3" s="148"/>
      <c r="H3" s="48"/>
      <c r="I3" s="48"/>
    </row>
    <row r="4" spans="1:7" s="50" customFormat="1" ht="15.75">
      <c r="A4" s="334" t="str">
        <f>Uchazeč!A4</f>
        <v>Rekonstrukce etážového vytápění v 1.NP (BENU lékárna)</v>
      </c>
      <c r="B4" s="349"/>
      <c r="C4" s="349"/>
      <c r="D4" s="349"/>
      <c r="E4" s="349"/>
      <c r="F4" s="349"/>
      <c r="G4" s="349"/>
    </row>
    <row r="5" spans="1:7" s="50" customFormat="1" ht="15.75">
      <c r="A5" s="334" t="str">
        <f>Uchazeč!A5</f>
        <v>Štefánikova 250/6, Praha 5</v>
      </c>
      <c r="B5" s="349"/>
      <c r="C5" s="349"/>
      <c r="D5" s="349"/>
      <c r="E5" s="349"/>
      <c r="F5" s="349"/>
      <c r="G5" s="349"/>
    </row>
    <row r="6" ht="12.75" customHeight="1">
      <c r="H6" s="17"/>
    </row>
    <row r="7" spans="1:10" s="184" customFormat="1" ht="12.75" customHeight="1">
      <c r="A7" s="185" t="s">
        <v>9</v>
      </c>
      <c r="B7" s="185"/>
      <c r="C7" s="34" t="str">
        <f>Uchazeč!B7</f>
        <v>Centra a,s,</v>
      </c>
      <c r="E7" s="183"/>
      <c r="F7" s="14"/>
      <c r="G7" s="14" t="s">
        <v>10</v>
      </c>
      <c r="H7" s="34" t="str">
        <f>Uchazeč!F7</f>
        <v xml:space="preserve">18628966 </v>
      </c>
      <c r="I7" s="187"/>
      <c r="J7" s="16"/>
    </row>
    <row r="8" spans="3:10" s="184" customFormat="1" ht="12.75" customHeight="1">
      <c r="C8" s="34" t="str">
        <f>Uchazeč!B8</f>
        <v>Na Zatlance 1350/13</v>
      </c>
      <c r="E8" s="183"/>
      <c r="F8" s="14"/>
      <c r="G8" s="14" t="s">
        <v>11</v>
      </c>
      <c r="H8" s="34" t="str">
        <f>Uchazeč!F8</f>
        <v xml:space="preserve">CZ18628966 </v>
      </c>
      <c r="I8" s="187"/>
      <c r="J8" s="16"/>
    </row>
    <row r="9" spans="2:10" s="184" customFormat="1" ht="12.75" customHeight="1">
      <c r="B9" s="188" t="str">
        <f>Uchazeč!A9</f>
        <v>15000</v>
      </c>
      <c r="C9" s="34" t="str">
        <f>Uchazeč!B9</f>
        <v>Praha 5</v>
      </c>
      <c r="I9" s="187"/>
      <c r="J9" s="16"/>
    </row>
    <row r="10" spans="2:10" s="184" customFormat="1" ht="12.75" customHeight="1">
      <c r="B10" s="188"/>
      <c r="C10" s="34"/>
      <c r="G10" s="14"/>
      <c r="I10" s="187"/>
      <c r="J10" s="16"/>
    </row>
    <row r="11" spans="1:10" s="184" customFormat="1" ht="12.75" customHeight="1">
      <c r="A11" s="185" t="s">
        <v>108</v>
      </c>
      <c r="B11" s="189"/>
      <c r="C11" s="34" t="s">
        <v>109</v>
      </c>
      <c r="G11" s="14" t="s">
        <v>10</v>
      </c>
      <c r="H11" s="186" t="s">
        <v>110</v>
      </c>
      <c r="I11" s="16"/>
      <c r="J11" s="16"/>
    </row>
    <row r="12" spans="2:10" s="184" customFormat="1" ht="12.75" customHeight="1">
      <c r="B12" s="189"/>
      <c r="C12" s="34" t="s">
        <v>111</v>
      </c>
      <c r="G12" s="14" t="s">
        <v>11</v>
      </c>
      <c r="H12" s="186" t="s">
        <v>112</v>
      </c>
      <c r="I12" s="16"/>
      <c r="J12" s="16"/>
    </row>
    <row r="13" spans="2:10" s="184" customFormat="1" ht="12.75" customHeight="1">
      <c r="B13" s="188" t="s">
        <v>113</v>
      </c>
      <c r="C13" s="34" t="s">
        <v>25</v>
      </c>
      <c r="G13" s="14"/>
      <c r="I13" s="16"/>
      <c r="J13" s="16"/>
    </row>
    <row r="14" spans="1:10" ht="12.75" customHeight="1">
      <c r="A14" s="16"/>
      <c r="B14" s="20"/>
      <c r="C14" s="18"/>
      <c r="D14" s="16"/>
      <c r="E14" s="16"/>
      <c r="F14" s="16"/>
      <c r="G14" s="16"/>
      <c r="H14" s="19"/>
      <c r="I14" s="16"/>
      <c r="J14" s="16"/>
    </row>
    <row r="15" spans="1:10" ht="12.75" customHeight="1">
      <c r="A15" s="16"/>
      <c r="B15" s="16"/>
      <c r="C15" s="16"/>
      <c r="D15" s="16"/>
      <c r="E15" s="16"/>
      <c r="F15" s="16"/>
      <c r="G15" s="16"/>
      <c r="H15" s="19"/>
      <c r="I15" s="16"/>
      <c r="J15" s="16"/>
    </row>
    <row r="16" spans="1:10" ht="12.75" customHeight="1" thickBot="1">
      <c r="A16" s="21" t="s">
        <v>5</v>
      </c>
      <c r="B16" s="22"/>
      <c r="C16" s="22"/>
      <c r="D16" s="22"/>
      <c r="E16" s="22"/>
      <c r="F16" s="22"/>
      <c r="G16" s="22"/>
      <c r="H16" s="23"/>
      <c r="I16" s="16"/>
      <c r="J16" s="16"/>
    </row>
    <row r="17" spans="1:10" ht="12.75" customHeight="1">
      <c r="A17" s="24" t="s">
        <v>6</v>
      </c>
      <c r="B17" s="25"/>
      <c r="C17" s="26"/>
      <c r="D17" s="26"/>
      <c r="E17" s="26"/>
      <c r="F17" s="26"/>
      <c r="G17" s="27"/>
      <c r="H17" s="28" t="s">
        <v>7</v>
      </c>
      <c r="I17" s="16"/>
      <c r="J17" s="16"/>
    </row>
    <row r="18" spans="1:10" ht="12.75" customHeight="1">
      <c r="A18" s="30" t="s">
        <v>1</v>
      </c>
      <c r="B18" s="31" t="s">
        <v>242</v>
      </c>
      <c r="C18" s="32"/>
      <c r="D18" s="32"/>
      <c r="E18" s="32"/>
      <c r="F18" s="32"/>
      <c r="G18" s="33"/>
      <c r="H18" s="29">
        <f>Vytápění!F92</f>
        <v>0</v>
      </c>
      <c r="I18" s="16"/>
      <c r="J18" s="16"/>
    </row>
    <row r="19" spans="1:10" s="50" customFormat="1" ht="12.75" customHeight="1">
      <c r="A19" s="30" t="s">
        <v>12</v>
      </c>
      <c r="B19" s="31" t="s">
        <v>124</v>
      </c>
      <c r="C19" s="32"/>
      <c r="D19" s="32"/>
      <c r="E19" s="32"/>
      <c r="F19" s="32"/>
      <c r="G19" s="33"/>
      <c r="H19" s="29">
        <f>Elektro!F30</f>
        <v>0</v>
      </c>
      <c r="I19" s="16"/>
      <c r="J19" s="16"/>
    </row>
    <row r="20" spans="1:10" ht="12.75" customHeight="1">
      <c r="A20" s="30" t="s">
        <v>12</v>
      </c>
      <c r="B20" s="31" t="s">
        <v>90</v>
      </c>
      <c r="C20" s="32"/>
      <c r="D20" s="32"/>
      <c r="E20" s="32"/>
      <c r="F20" s="32"/>
      <c r="G20" s="33"/>
      <c r="H20" s="29">
        <f>'Stavební přípomoce'!F31</f>
        <v>0</v>
      </c>
      <c r="I20" s="16"/>
      <c r="J20" s="16"/>
    </row>
    <row r="21" spans="1:10" s="44" customFormat="1" ht="12.75" customHeight="1" thickBot="1">
      <c r="A21" s="37"/>
      <c r="B21" s="38" t="s">
        <v>8</v>
      </c>
      <c r="C21" s="39"/>
      <c r="D21" s="40"/>
      <c r="E21" s="39"/>
      <c r="F21" s="39"/>
      <c r="G21" s="41"/>
      <c r="H21" s="42">
        <f>SUM(H18:H20)</f>
        <v>0</v>
      </c>
      <c r="I21" s="43"/>
      <c r="J21" s="43"/>
    </row>
    <row r="22" spans="1:10" ht="12.75" customHeight="1">
      <c r="A22" s="16"/>
      <c r="B22" s="16"/>
      <c r="C22" s="16"/>
      <c r="D22" s="16"/>
      <c r="E22" s="16"/>
      <c r="F22" s="16"/>
      <c r="G22" s="16"/>
      <c r="H22" s="19"/>
      <c r="I22" s="16"/>
      <c r="J22" s="16"/>
    </row>
    <row r="23" spans="1:10" ht="12.75" customHeight="1">
      <c r="A23" s="16"/>
      <c r="B23" s="16"/>
      <c r="C23" s="16"/>
      <c r="D23" s="16"/>
      <c r="E23" s="16"/>
      <c r="F23" s="16"/>
      <c r="G23" s="16"/>
      <c r="H23" s="19"/>
      <c r="I23" s="16"/>
      <c r="J23" s="16"/>
    </row>
    <row r="24" spans="1:10" ht="12.75" customHeight="1">
      <c r="A24" s="185" t="s">
        <v>114</v>
      </c>
      <c r="B24" s="16"/>
      <c r="C24" s="16"/>
      <c r="D24" s="16"/>
      <c r="E24" s="16"/>
      <c r="F24" s="16"/>
      <c r="G24" s="16"/>
      <c r="H24" s="19"/>
      <c r="I24" s="16"/>
      <c r="J24" s="16"/>
    </row>
    <row r="25" spans="1:10" ht="51.75" customHeight="1">
      <c r="A25" s="348" t="s">
        <v>115</v>
      </c>
      <c r="B25" s="348"/>
      <c r="C25" s="348"/>
      <c r="D25" s="348"/>
      <c r="E25" s="348"/>
      <c r="F25" s="348"/>
      <c r="G25" s="348"/>
      <c r="H25" s="348"/>
      <c r="I25" s="16"/>
      <c r="J25" s="16"/>
    </row>
    <row r="26" spans="1:10" ht="39.75" customHeight="1">
      <c r="A26" s="348" t="s">
        <v>116</v>
      </c>
      <c r="B26" s="348"/>
      <c r="C26" s="348"/>
      <c r="D26" s="348"/>
      <c r="E26" s="348"/>
      <c r="F26" s="348"/>
      <c r="G26" s="348"/>
      <c r="H26" s="348"/>
      <c r="I26" s="16"/>
      <c r="J26" s="16"/>
    </row>
    <row r="27" spans="1:10" ht="12.75" customHeight="1">
      <c r="A27" s="185" t="s">
        <v>117</v>
      </c>
      <c r="B27" s="185"/>
      <c r="C27" s="185"/>
      <c r="D27" s="185"/>
      <c r="E27" s="185"/>
      <c r="F27" s="185"/>
      <c r="G27" s="185"/>
      <c r="H27" s="185"/>
      <c r="I27" s="16"/>
      <c r="J27" s="16"/>
    </row>
    <row r="28" spans="1:10" ht="12.75" customHeight="1">
      <c r="A28" s="348" t="s">
        <v>118</v>
      </c>
      <c r="B28" s="348"/>
      <c r="C28" s="348"/>
      <c r="D28" s="348"/>
      <c r="E28" s="348"/>
      <c r="F28" s="348"/>
      <c r="G28" s="348"/>
      <c r="H28" s="348"/>
      <c r="I28" s="16"/>
      <c r="J28" s="16"/>
    </row>
    <row r="29" spans="1:10" ht="26.25" customHeight="1">
      <c r="A29" s="348" t="s">
        <v>119</v>
      </c>
      <c r="B29" s="348"/>
      <c r="C29" s="348"/>
      <c r="D29" s="348"/>
      <c r="E29" s="348"/>
      <c r="F29" s="348"/>
      <c r="G29" s="348"/>
      <c r="H29" s="348"/>
      <c r="I29" s="16"/>
      <c r="J29" s="16"/>
    </row>
    <row r="30" spans="1:10" ht="14.25" customHeight="1">
      <c r="A30" s="348" t="s">
        <v>120</v>
      </c>
      <c r="B30" s="348"/>
      <c r="C30" s="348"/>
      <c r="D30" s="348"/>
      <c r="E30" s="348"/>
      <c r="F30" s="348"/>
      <c r="G30" s="348"/>
      <c r="H30" s="348"/>
      <c r="I30" s="16"/>
      <c r="J30" s="16"/>
    </row>
    <row r="31" spans="1:10" ht="12.75" customHeight="1">
      <c r="A31" s="16"/>
      <c r="B31" s="16"/>
      <c r="C31" s="16"/>
      <c r="D31" s="16"/>
      <c r="E31" s="16"/>
      <c r="F31" s="16"/>
      <c r="G31" s="16"/>
      <c r="H31" s="19"/>
      <c r="I31" s="16"/>
      <c r="J31" s="16"/>
    </row>
    <row r="32" spans="1:10" ht="12.75" customHeight="1">
      <c r="A32" s="16"/>
      <c r="B32" s="16"/>
      <c r="C32" s="16"/>
      <c r="D32" s="16"/>
      <c r="E32" s="16"/>
      <c r="F32" s="16"/>
      <c r="G32" s="16"/>
      <c r="H32" s="19"/>
      <c r="I32" s="16"/>
      <c r="J32" s="16"/>
    </row>
    <row r="33" spans="1:10" ht="12.75" customHeight="1">
      <c r="A33" s="16"/>
      <c r="B33" s="16"/>
      <c r="C33" s="16"/>
      <c r="D33" s="16"/>
      <c r="E33" s="16"/>
      <c r="F33" s="16"/>
      <c r="G33" s="16"/>
      <c r="H33" s="19"/>
      <c r="I33" s="16"/>
      <c r="J33" s="16"/>
    </row>
    <row r="34" spans="1:10" ht="12.75" customHeight="1">
      <c r="A34" s="16"/>
      <c r="B34" s="16"/>
      <c r="C34" s="16"/>
      <c r="D34" s="16"/>
      <c r="E34" s="16"/>
      <c r="F34" s="16"/>
      <c r="G34" s="16"/>
      <c r="H34" s="19"/>
      <c r="I34" s="16"/>
      <c r="J34" s="16"/>
    </row>
    <row r="35" spans="1:10" ht="12.75" customHeight="1">
      <c r="A35" s="16"/>
      <c r="B35" s="16"/>
      <c r="C35" s="16"/>
      <c r="D35" s="16"/>
      <c r="E35" s="16"/>
      <c r="F35" s="16"/>
      <c r="G35" s="16"/>
      <c r="H35" s="19"/>
      <c r="I35" s="16"/>
      <c r="J35" s="16"/>
    </row>
    <row r="36" spans="1:10" ht="12.75" customHeight="1">
      <c r="A36" s="16"/>
      <c r="B36" s="16"/>
      <c r="C36" s="16"/>
      <c r="D36" s="16"/>
      <c r="E36" s="16"/>
      <c r="F36" s="16"/>
      <c r="G36" s="16"/>
      <c r="H36" s="19"/>
      <c r="I36" s="16"/>
      <c r="J36" s="16"/>
    </row>
    <row r="37" spans="1:10" ht="12.75" customHeight="1">
      <c r="A37" s="16"/>
      <c r="B37" s="16"/>
      <c r="C37" s="16"/>
      <c r="D37" s="16"/>
      <c r="E37" s="16"/>
      <c r="F37" s="16"/>
      <c r="G37" s="16"/>
      <c r="H37" s="19"/>
      <c r="I37" s="16"/>
      <c r="J37" s="16"/>
    </row>
    <row r="38" spans="1:10" ht="12.75" customHeight="1">
      <c r="A38" s="16"/>
      <c r="B38" s="16"/>
      <c r="C38" s="16"/>
      <c r="D38" s="16"/>
      <c r="E38" s="16"/>
      <c r="F38" s="16"/>
      <c r="G38" s="16"/>
      <c r="H38" s="19"/>
      <c r="I38" s="16"/>
      <c r="J38" s="16"/>
    </row>
    <row r="39" spans="1:10" ht="12.75" customHeight="1">
      <c r="A39" s="16"/>
      <c r="B39" s="16"/>
      <c r="C39" s="16"/>
      <c r="D39" s="16"/>
      <c r="E39" s="16"/>
      <c r="F39" s="16"/>
      <c r="G39" s="16"/>
      <c r="H39" s="19"/>
      <c r="I39" s="16"/>
      <c r="J39" s="16"/>
    </row>
    <row r="40" spans="1:10" ht="12.75" customHeight="1">
      <c r="A40" s="16"/>
      <c r="B40" s="16"/>
      <c r="C40" s="16"/>
      <c r="D40" s="16"/>
      <c r="E40" s="16"/>
      <c r="F40" s="16"/>
      <c r="G40" s="16"/>
      <c r="H40" s="19"/>
      <c r="I40" s="16"/>
      <c r="J40" s="16"/>
    </row>
    <row r="41" spans="1:10" ht="12.75" customHeight="1">
      <c r="A41" s="16"/>
      <c r="B41" s="16"/>
      <c r="C41" s="16"/>
      <c r="D41" s="16"/>
      <c r="E41" s="16"/>
      <c r="F41" s="16"/>
      <c r="G41" s="16"/>
      <c r="H41" s="19"/>
      <c r="I41" s="16"/>
      <c r="J41" s="16"/>
    </row>
    <row r="42" spans="1:10" ht="12.75" customHeight="1">
      <c r="A42" s="16"/>
      <c r="B42" s="16"/>
      <c r="C42" s="16"/>
      <c r="D42" s="16"/>
      <c r="E42" s="16"/>
      <c r="F42" s="16"/>
      <c r="G42" s="16"/>
      <c r="H42" s="19"/>
      <c r="I42" s="16"/>
      <c r="J42" s="16"/>
    </row>
    <row r="43" spans="1:10" ht="12.75" customHeight="1">
      <c r="A43" s="16"/>
      <c r="B43" s="16"/>
      <c r="C43" s="16"/>
      <c r="D43" s="16"/>
      <c r="E43" s="16"/>
      <c r="F43" s="16"/>
      <c r="G43" s="16"/>
      <c r="H43" s="19"/>
      <c r="I43" s="16"/>
      <c r="J43" s="16"/>
    </row>
    <row r="44" spans="1:10" ht="12.75" customHeight="1">
      <c r="A44" s="16"/>
      <c r="B44" s="16"/>
      <c r="C44" s="16"/>
      <c r="D44" s="16"/>
      <c r="E44" s="16"/>
      <c r="F44" s="16"/>
      <c r="G44" s="16"/>
      <c r="H44" s="19"/>
      <c r="I44" s="16"/>
      <c r="J44" s="16"/>
    </row>
    <row r="45" spans="1:10" ht="12.75" customHeight="1">
      <c r="A45" s="16"/>
      <c r="B45" s="16"/>
      <c r="C45" s="16"/>
      <c r="D45" s="16"/>
      <c r="E45" s="16"/>
      <c r="F45" s="16"/>
      <c r="G45" s="16"/>
      <c r="H45" s="19"/>
      <c r="I45" s="16"/>
      <c r="J45" s="16"/>
    </row>
    <row r="46" spans="1:10" ht="12.75" customHeight="1">
      <c r="A46" s="16"/>
      <c r="B46" s="16"/>
      <c r="C46" s="16"/>
      <c r="D46" s="16"/>
      <c r="E46" s="16"/>
      <c r="F46" s="16"/>
      <c r="G46" s="16"/>
      <c r="H46" s="19"/>
      <c r="I46" s="16"/>
      <c r="J46" s="16"/>
    </row>
    <row r="47" spans="1:10" ht="12.75" customHeight="1">
      <c r="A47" s="16"/>
      <c r="B47" s="16"/>
      <c r="C47" s="16"/>
      <c r="D47" s="16"/>
      <c r="E47" s="16"/>
      <c r="F47" s="16"/>
      <c r="G47" s="16"/>
      <c r="H47" s="19"/>
      <c r="I47" s="16"/>
      <c r="J47" s="16"/>
    </row>
    <row r="48" spans="1:10" ht="12.75" customHeight="1">
      <c r="A48" s="16"/>
      <c r="B48" s="16"/>
      <c r="C48" s="16"/>
      <c r="D48" s="16"/>
      <c r="E48" s="16"/>
      <c r="F48" s="16"/>
      <c r="G48" s="16"/>
      <c r="H48" s="19"/>
      <c r="I48" s="16"/>
      <c r="J48" s="16"/>
    </row>
    <row r="49" spans="1:10" ht="12.75" customHeight="1">
      <c r="A49" s="16"/>
      <c r="B49" s="16"/>
      <c r="C49" s="16"/>
      <c r="D49" s="16"/>
      <c r="E49" s="16"/>
      <c r="F49" s="16"/>
      <c r="G49" s="16"/>
      <c r="H49" s="19"/>
      <c r="I49" s="16"/>
      <c r="J49" s="16"/>
    </row>
  </sheetData>
  <mergeCells count="8">
    <mergeCell ref="A28:H28"/>
    <mergeCell ref="A29:H29"/>
    <mergeCell ref="A30:H30"/>
    <mergeCell ref="A2:G2"/>
    <mergeCell ref="A4:G4"/>
    <mergeCell ref="A5:G5"/>
    <mergeCell ref="A25:H25"/>
    <mergeCell ref="A26:H26"/>
  </mergeCells>
  <printOptions horizontalCentered="1"/>
  <pageMargins left="0.7086614173228347" right="0.7086614173228347" top="0.5905511811023623" bottom="0.5905511811023623" header="0.31496062992125984" footer="0.31496062992125984"/>
  <pageSetup fitToHeight="0" fitToWidth="1" horizontalDpi="600" verticalDpi="600" orientation="portrait" paperSize="9" r:id="rId1"/>
  <headerFooter>
    <oddFooter>&amp;L&amp;A&amp;CStránka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57"/>
  <sheetViews>
    <sheetView view="pageBreakPreview" zoomScale="115" zoomScaleSheetLayoutView="115" workbookViewId="0" topLeftCell="A64">
      <selection activeCell="E79" sqref="E79"/>
    </sheetView>
  </sheetViews>
  <sheetFormatPr defaultColWidth="9.140625" defaultRowHeight="12.75"/>
  <cols>
    <col min="1" max="1" width="5.28125" style="50" customWidth="1"/>
    <col min="2" max="2" width="39.140625" style="50" customWidth="1"/>
    <col min="3" max="3" width="4.7109375" style="50" customWidth="1"/>
    <col min="4" max="4" width="5.8515625" style="50" customWidth="1"/>
    <col min="5" max="5" width="14.8515625" style="50" customWidth="1"/>
    <col min="6" max="6" width="16.421875" style="50" bestFit="1" customWidth="1"/>
    <col min="7" max="7" width="28.7109375" style="50" customWidth="1"/>
    <col min="8" max="8" width="11.8515625" style="50" customWidth="1"/>
    <col min="9" max="256" width="9.140625" style="50" customWidth="1"/>
    <col min="257" max="257" width="5.28125" style="50" customWidth="1"/>
    <col min="258" max="258" width="39.140625" style="50" customWidth="1"/>
    <col min="259" max="259" width="4.7109375" style="50" customWidth="1"/>
    <col min="260" max="260" width="5.8515625" style="50" customWidth="1"/>
    <col min="261" max="261" width="9.140625" style="50" customWidth="1"/>
    <col min="262" max="262" width="10.28125" style="50" customWidth="1"/>
    <col min="263" max="263" width="28.7109375" style="50" customWidth="1"/>
    <col min="264" max="264" width="11.8515625" style="50" customWidth="1"/>
    <col min="265" max="512" width="9.140625" style="50" customWidth="1"/>
    <col min="513" max="513" width="5.28125" style="50" customWidth="1"/>
    <col min="514" max="514" width="39.140625" style="50" customWidth="1"/>
    <col min="515" max="515" width="4.7109375" style="50" customWidth="1"/>
    <col min="516" max="516" width="5.8515625" style="50" customWidth="1"/>
    <col min="517" max="517" width="9.140625" style="50" customWidth="1"/>
    <col min="518" max="518" width="10.28125" style="50" customWidth="1"/>
    <col min="519" max="519" width="28.7109375" style="50" customWidth="1"/>
    <col min="520" max="520" width="11.8515625" style="50" customWidth="1"/>
    <col min="521" max="768" width="9.140625" style="50" customWidth="1"/>
    <col min="769" max="769" width="5.28125" style="50" customWidth="1"/>
    <col min="770" max="770" width="39.140625" style="50" customWidth="1"/>
    <col min="771" max="771" width="4.7109375" style="50" customWidth="1"/>
    <col min="772" max="772" width="5.8515625" style="50" customWidth="1"/>
    <col min="773" max="773" width="9.140625" style="50" customWidth="1"/>
    <col min="774" max="774" width="10.28125" style="50" customWidth="1"/>
    <col min="775" max="775" width="28.7109375" style="50" customWidth="1"/>
    <col min="776" max="776" width="11.8515625" style="50" customWidth="1"/>
    <col min="777" max="1024" width="9.140625" style="50" customWidth="1"/>
    <col min="1025" max="1025" width="5.28125" style="50" customWidth="1"/>
    <col min="1026" max="1026" width="39.140625" style="50" customWidth="1"/>
    <col min="1027" max="1027" width="4.7109375" style="50" customWidth="1"/>
    <col min="1028" max="1028" width="5.8515625" style="50" customWidth="1"/>
    <col min="1029" max="1029" width="9.140625" style="50" customWidth="1"/>
    <col min="1030" max="1030" width="10.28125" style="50" customWidth="1"/>
    <col min="1031" max="1031" width="28.7109375" style="50" customWidth="1"/>
    <col min="1032" max="1032" width="11.8515625" style="50" customWidth="1"/>
    <col min="1033" max="1280" width="9.140625" style="50" customWidth="1"/>
    <col min="1281" max="1281" width="5.28125" style="50" customWidth="1"/>
    <col min="1282" max="1282" width="39.140625" style="50" customWidth="1"/>
    <col min="1283" max="1283" width="4.7109375" style="50" customWidth="1"/>
    <col min="1284" max="1284" width="5.8515625" style="50" customWidth="1"/>
    <col min="1285" max="1285" width="9.140625" style="50" customWidth="1"/>
    <col min="1286" max="1286" width="10.28125" style="50" customWidth="1"/>
    <col min="1287" max="1287" width="28.7109375" style="50" customWidth="1"/>
    <col min="1288" max="1288" width="11.8515625" style="50" customWidth="1"/>
    <col min="1289" max="1536" width="9.140625" style="50" customWidth="1"/>
    <col min="1537" max="1537" width="5.28125" style="50" customWidth="1"/>
    <col min="1538" max="1538" width="39.140625" style="50" customWidth="1"/>
    <col min="1539" max="1539" width="4.7109375" style="50" customWidth="1"/>
    <col min="1540" max="1540" width="5.8515625" style="50" customWidth="1"/>
    <col min="1541" max="1541" width="9.140625" style="50" customWidth="1"/>
    <col min="1542" max="1542" width="10.28125" style="50" customWidth="1"/>
    <col min="1543" max="1543" width="28.7109375" style="50" customWidth="1"/>
    <col min="1544" max="1544" width="11.8515625" style="50" customWidth="1"/>
    <col min="1545" max="1792" width="9.140625" style="50" customWidth="1"/>
    <col min="1793" max="1793" width="5.28125" style="50" customWidth="1"/>
    <col min="1794" max="1794" width="39.140625" style="50" customWidth="1"/>
    <col min="1795" max="1795" width="4.7109375" style="50" customWidth="1"/>
    <col min="1796" max="1796" width="5.8515625" style="50" customWidth="1"/>
    <col min="1797" max="1797" width="9.140625" style="50" customWidth="1"/>
    <col min="1798" max="1798" width="10.28125" style="50" customWidth="1"/>
    <col min="1799" max="1799" width="28.7109375" style="50" customWidth="1"/>
    <col min="1800" max="1800" width="11.8515625" style="50" customWidth="1"/>
    <col min="1801" max="2048" width="9.140625" style="50" customWidth="1"/>
    <col min="2049" max="2049" width="5.28125" style="50" customWidth="1"/>
    <col min="2050" max="2050" width="39.140625" style="50" customWidth="1"/>
    <col min="2051" max="2051" width="4.7109375" style="50" customWidth="1"/>
    <col min="2052" max="2052" width="5.8515625" style="50" customWidth="1"/>
    <col min="2053" max="2053" width="9.140625" style="50" customWidth="1"/>
    <col min="2054" max="2054" width="10.28125" style="50" customWidth="1"/>
    <col min="2055" max="2055" width="28.7109375" style="50" customWidth="1"/>
    <col min="2056" max="2056" width="11.8515625" style="50" customWidth="1"/>
    <col min="2057" max="2304" width="9.140625" style="50" customWidth="1"/>
    <col min="2305" max="2305" width="5.28125" style="50" customWidth="1"/>
    <col min="2306" max="2306" width="39.140625" style="50" customWidth="1"/>
    <col min="2307" max="2307" width="4.7109375" style="50" customWidth="1"/>
    <col min="2308" max="2308" width="5.8515625" style="50" customWidth="1"/>
    <col min="2309" max="2309" width="9.140625" style="50" customWidth="1"/>
    <col min="2310" max="2310" width="10.28125" style="50" customWidth="1"/>
    <col min="2311" max="2311" width="28.7109375" style="50" customWidth="1"/>
    <col min="2312" max="2312" width="11.8515625" style="50" customWidth="1"/>
    <col min="2313" max="2560" width="9.140625" style="50" customWidth="1"/>
    <col min="2561" max="2561" width="5.28125" style="50" customWidth="1"/>
    <col min="2562" max="2562" width="39.140625" style="50" customWidth="1"/>
    <col min="2563" max="2563" width="4.7109375" style="50" customWidth="1"/>
    <col min="2564" max="2564" width="5.8515625" style="50" customWidth="1"/>
    <col min="2565" max="2565" width="9.140625" style="50" customWidth="1"/>
    <col min="2566" max="2566" width="10.28125" style="50" customWidth="1"/>
    <col min="2567" max="2567" width="28.7109375" style="50" customWidth="1"/>
    <col min="2568" max="2568" width="11.8515625" style="50" customWidth="1"/>
    <col min="2569" max="2816" width="9.140625" style="50" customWidth="1"/>
    <col min="2817" max="2817" width="5.28125" style="50" customWidth="1"/>
    <col min="2818" max="2818" width="39.140625" style="50" customWidth="1"/>
    <col min="2819" max="2819" width="4.7109375" style="50" customWidth="1"/>
    <col min="2820" max="2820" width="5.8515625" style="50" customWidth="1"/>
    <col min="2821" max="2821" width="9.140625" style="50" customWidth="1"/>
    <col min="2822" max="2822" width="10.28125" style="50" customWidth="1"/>
    <col min="2823" max="2823" width="28.7109375" style="50" customWidth="1"/>
    <col min="2824" max="2824" width="11.8515625" style="50" customWidth="1"/>
    <col min="2825" max="3072" width="9.140625" style="50" customWidth="1"/>
    <col min="3073" max="3073" width="5.28125" style="50" customWidth="1"/>
    <col min="3074" max="3074" width="39.140625" style="50" customWidth="1"/>
    <col min="3075" max="3075" width="4.7109375" style="50" customWidth="1"/>
    <col min="3076" max="3076" width="5.8515625" style="50" customWidth="1"/>
    <col min="3077" max="3077" width="9.140625" style="50" customWidth="1"/>
    <col min="3078" max="3078" width="10.28125" style="50" customWidth="1"/>
    <col min="3079" max="3079" width="28.7109375" style="50" customWidth="1"/>
    <col min="3080" max="3080" width="11.8515625" style="50" customWidth="1"/>
    <col min="3081" max="3328" width="9.140625" style="50" customWidth="1"/>
    <col min="3329" max="3329" width="5.28125" style="50" customWidth="1"/>
    <col min="3330" max="3330" width="39.140625" style="50" customWidth="1"/>
    <col min="3331" max="3331" width="4.7109375" style="50" customWidth="1"/>
    <col min="3332" max="3332" width="5.8515625" style="50" customWidth="1"/>
    <col min="3333" max="3333" width="9.140625" style="50" customWidth="1"/>
    <col min="3334" max="3334" width="10.28125" style="50" customWidth="1"/>
    <col min="3335" max="3335" width="28.7109375" style="50" customWidth="1"/>
    <col min="3336" max="3336" width="11.8515625" style="50" customWidth="1"/>
    <col min="3337" max="3584" width="9.140625" style="50" customWidth="1"/>
    <col min="3585" max="3585" width="5.28125" style="50" customWidth="1"/>
    <col min="3586" max="3586" width="39.140625" style="50" customWidth="1"/>
    <col min="3587" max="3587" width="4.7109375" style="50" customWidth="1"/>
    <col min="3588" max="3588" width="5.8515625" style="50" customWidth="1"/>
    <col min="3589" max="3589" width="9.140625" style="50" customWidth="1"/>
    <col min="3590" max="3590" width="10.28125" style="50" customWidth="1"/>
    <col min="3591" max="3591" width="28.7109375" style="50" customWidth="1"/>
    <col min="3592" max="3592" width="11.8515625" style="50" customWidth="1"/>
    <col min="3593" max="3840" width="9.140625" style="50" customWidth="1"/>
    <col min="3841" max="3841" width="5.28125" style="50" customWidth="1"/>
    <col min="3842" max="3842" width="39.140625" style="50" customWidth="1"/>
    <col min="3843" max="3843" width="4.7109375" style="50" customWidth="1"/>
    <col min="3844" max="3844" width="5.8515625" style="50" customWidth="1"/>
    <col min="3845" max="3845" width="9.140625" style="50" customWidth="1"/>
    <col min="3846" max="3846" width="10.28125" style="50" customWidth="1"/>
    <col min="3847" max="3847" width="28.7109375" style="50" customWidth="1"/>
    <col min="3848" max="3848" width="11.8515625" style="50" customWidth="1"/>
    <col min="3849" max="4096" width="9.140625" style="50" customWidth="1"/>
    <col min="4097" max="4097" width="5.28125" style="50" customWidth="1"/>
    <col min="4098" max="4098" width="39.140625" style="50" customWidth="1"/>
    <col min="4099" max="4099" width="4.7109375" style="50" customWidth="1"/>
    <col min="4100" max="4100" width="5.8515625" style="50" customWidth="1"/>
    <col min="4101" max="4101" width="9.140625" style="50" customWidth="1"/>
    <col min="4102" max="4102" width="10.28125" style="50" customWidth="1"/>
    <col min="4103" max="4103" width="28.7109375" style="50" customWidth="1"/>
    <col min="4104" max="4104" width="11.8515625" style="50" customWidth="1"/>
    <col min="4105" max="4352" width="9.140625" style="50" customWidth="1"/>
    <col min="4353" max="4353" width="5.28125" style="50" customWidth="1"/>
    <col min="4354" max="4354" width="39.140625" style="50" customWidth="1"/>
    <col min="4355" max="4355" width="4.7109375" style="50" customWidth="1"/>
    <col min="4356" max="4356" width="5.8515625" style="50" customWidth="1"/>
    <col min="4357" max="4357" width="9.140625" style="50" customWidth="1"/>
    <col min="4358" max="4358" width="10.28125" style="50" customWidth="1"/>
    <col min="4359" max="4359" width="28.7109375" style="50" customWidth="1"/>
    <col min="4360" max="4360" width="11.8515625" style="50" customWidth="1"/>
    <col min="4361" max="4608" width="9.140625" style="50" customWidth="1"/>
    <col min="4609" max="4609" width="5.28125" style="50" customWidth="1"/>
    <col min="4610" max="4610" width="39.140625" style="50" customWidth="1"/>
    <col min="4611" max="4611" width="4.7109375" style="50" customWidth="1"/>
    <col min="4612" max="4612" width="5.8515625" style="50" customWidth="1"/>
    <col min="4613" max="4613" width="9.140625" style="50" customWidth="1"/>
    <col min="4614" max="4614" width="10.28125" style="50" customWidth="1"/>
    <col min="4615" max="4615" width="28.7109375" style="50" customWidth="1"/>
    <col min="4616" max="4616" width="11.8515625" style="50" customWidth="1"/>
    <col min="4617" max="4864" width="9.140625" style="50" customWidth="1"/>
    <col min="4865" max="4865" width="5.28125" style="50" customWidth="1"/>
    <col min="4866" max="4866" width="39.140625" style="50" customWidth="1"/>
    <col min="4867" max="4867" width="4.7109375" style="50" customWidth="1"/>
    <col min="4868" max="4868" width="5.8515625" style="50" customWidth="1"/>
    <col min="4869" max="4869" width="9.140625" style="50" customWidth="1"/>
    <col min="4870" max="4870" width="10.28125" style="50" customWidth="1"/>
    <col min="4871" max="4871" width="28.7109375" style="50" customWidth="1"/>
    <col min="4872" max="4872" width="11.8515625" style="50" customWidth="1"/>
    <col min="4873" max="5120" width="9.140625" style="50" customWidth="1"/>
    <col min="5121" max="5121" width="5.28125" style="50" customWidth="1"/>
    <col min="5122" max="5122" width="39.140625" style="50" customWidth="1"/>
    <col min="5123" max="5123" width="4.7109375" style="50" customWidth="1"/>
    <col min="5124" max="5124" width="5.8515625" style="50" customWidth="1"/>
    <col min="5125" max="5125" width="9.140625" style="50" customWidth="1"/>
    <col min="5126" max="5126" width="10.28125" style="50" customWidth="1"/>
    <col min="5127" max="5127" width="28.7109375" style="50" customWidth="1"/>
    <col min="5128" max="5128" width="11.8515625" style="50" customWidth="1"/>
    <col min="5129" max="5376" width="9.140625" style="50" customWidth="1"/>
    <col min="5377" max="5377" width="5.28125" style="50" customWidth="1"/>
    <col min="5378" max="5378" width="39.140625" style="50" customWidth="1"/>
    <col min="5379" max="5379" width="4.7109375" style="50" customWidth="1"/>
    <col min="5380" max="5380" width="5.8515625" style="50" customWidth="1"/>
    <col min="5381" max="5381" width="9.140625" style="50" customWidth="1"/>
    <col min="5382" max="5382" width="10.28125" style="50" customWidth="1"/>
    <col min="5383" max="5383" width="28.7109375" style="50" customWidth="1"/>
    <col min="5384" max="5384" width="11.8515625" style="50" customWidth="1"/>
    <col min="5385" max="5632" width="9.140625" style="50" customWidth="1"/>
    <col min="5633" max="5633" width="5.28125" style="50" customWidth="1"/>
    <col min="5634" max="5634" width="39.140625" style="50" customWidth="1"/>
    <col min="5635" max="5635" width="4.7109375" style="50" customWidth="1"/>
    <col min="5636" max="5636" width="5.8515625" style="50" customWidth="1"/>
    <col min="5637" max="5637" width="9.140625" style="50" customWidth="1"/>
    <col min="5638" max="5638" width="10.28125" style="50" customWidth="1"/>
    <col min="5639" max="5639" width="28.7109375" style="50" customWidth="1"/>
    <col min="5640" max="5640" width="11.8515625" style="50" customWidth="1"/>
    <col min="5641" max="5888" width="9.140625" style="50" customWidth="1"/>
    <col min="5889" max="5889" width="5.28125" style="50" customWidth="1"/>
    <col min="5890" max="5890" width="39.140625" style="50" customWidth="1"/>
    <col min="5891" max="5891" width="4.7109375" style="50" customWidth="1"/>
    <col min="5892" max="5892" width="5.8515625" style="50" customWidth="1"/>
    <col min="5893" max="5893" width="9.140625" style="50" customWidth="1"/>
    <col min="5894" max="5894" width="10.28125" style="50" customWidth="1"/>
    <col min="5895" max="5895" width="28.7109375" style="50" customWidth="1"/>
    <col min="5896" max="5896" width="11.8515625" style="50" customWidth="1"/>
    <col min="5897" max="6144" width="9.140625" style="50" customWidth="1"/>
    <col min="6145" max="6145" width="5.28125" style="50" customWidth="1"/>
    <col min="6146" max="6146" width="39.140625" style="50" customWidth="1"/>
    <col min="6147" max="6147" width="4.7109375" style="50" customWidth="1"/>
    <col min="6148" max="6148" width="5.8515625" style="50" customWidth="1"/>
    <col min="6149" max="6149" width="9.140625" style="50" customWidth="1"/>
    <col min="6150" max="6150" width="10.28125" style="50" customWidth="1"/>
    <col min="6151" max="6151" width="28.7109375" style="50" customWidth="1"/>
    <col min="6152" max="6152" width="11.8515625" style="50" customWidth="1"/>
    <col min="6153" max="6400" width="9.140625" style="50" customWidth="1"/>
    <col min="6401" max="6401" width="5.28125" style="50" customWidth="1"/>
    <col min="6402" max="6402" width="39.140625" style="50" customWidth="1"/>
    <col min="6403" max="6403" width="4.7109375" style="50" customWidth="1"/>
    <col min="6404" max="6404" width="5.8515625" style="50" customWidth="1"/>
    <col min="6405" max="6405" width="9.140625" style="50" customWidth="1"/>
    <col min="6406" max="6406" width="10.28125" style="50" customWidth="1"/>
    <col min="6407" max="6407" width="28.7109375" style="50" customWidth="1"/>
    <col min="6408" max="6408" width="11.8515625" style="50" customWidth="1"/>
    <col min="6409" max="6656" width="9.140625" style="50" customWidth="1"/>
    <col min="6657" max="6657" width="5.28125" style="50" customWidth="1"/>
    <col min="6658" max="6658" width="39.140625" style="50" customWidth="1"/>
    <col min="6659" max="6659" width="4.7109375" style="50" customWidth="1"/>
    <col min="6660" max="6660" width="5.8515625" style="50" customWidth="1"/>
    <col min="6661" max="6661" width="9.140625" style="50" customWidth="1"/>
    <col min="6662" max="6662" width="10.28125" style="50" customWidth="1"/>
    <col min="6663" max="6663" width="28.7109375" style="50" customWidth="1"/>
    <col min="6664" max="6664" width="11.8515625" style="50" customWidth="1"/>
    <col min="6665" max="6912" width="9.140625" style="50" customWidth="1"/>
    <col min="6913" max="6913" width="5.28125" style="50" customWidth="1"/>
    <col min="6914" max="6914" width="39.140625" style="50" customWidth="1"/>
    <col min="6915" max="6915" width="4.7109375" style="50" customWidth="1"/>
    <col min="6916" max="6916" width="5.8515625" style="50" customWidth="1"/>
    <col min="6917" max="6917" width="9.140625" style="50" customWidth="1"/>
    <col min="6918" max="6918" width="10.28125" style="50" customWidth="1"/>
    <col min="6919" max="6919" width="28.7109375" style="50" customWidth="1"/>
    <col min="6920" max="6920" width="11.8515625" style="50" customWidth="1"/>
    <col min="6921" max="7168" width="9.140625" style="50" customWidth="1"/>
    <col min="7169" max="7169" width="5.28125" style="50" customWidth="1"/>
    <col min="7170" max="7170" width="39.140625" style="50" customWidth="1"/>
    <col min="7171" max="7171" width="4.7109375" style="50" customWidth="1"/>
    <col min="7172" max="7172" width="5.8515625" style="50" customWidth="1"/>
    <col min="7173" max="7173" width="9.140625" style="50" customWidth="1"/>
    <col min="7174" max="7174" width="10.28125" style="50" customWidth="1"/>
    <col min="7175" max="7175" width="28.7109375" style="50" customWidth="1"/>
    <col min="7176" max="7176" width="11.8515625" style="50" customWidth="1"/>
    <col min="7177" max="7424" width="9.140625" style="50" customWidth="1"/>
    <col min="7425" max="7425" width="5.28125" style="50" customWidth="1"/>
    <col min="7426" max="7426" width="39.140625" style="50" customWidth="1"/>
    <col min="7427" max="7427" width="4.7109375" style="50" customWidth="1"/>
    <col min="7428" max="7428" width="5.8515625" style="50" customWidth="1"/>
    <col min="7429" max="7429" width="9.140625" style="50" customWidth="1"/>
    <col min="7430" max="7430" width="10.28125" style="50" customWidth="1"/>
    <col min="7431" max="7431" width="28.7109375" style="50" customWidth="1"/>
    <col min="7432" max="7432" width="11.8515625" style="50" customWidth="1"/>
    <col min="7433" max="7680" width="9.140625" style="50" customWidth="1"/>
    <col min="7681" max="7681" width="5.28125" style="50" customWidth="1"/>
    <col min="7682" max="7682" width="39.140625" style="50" customWidth="1"/>
    <col min="7683" max="7683" width="4.7109375" style="50" customWidth="1"/>
    <col min="7684" max="7684" width="5.8515625" style="50" customWidth="1"/>
    <col min="7685" max="7685" width="9.140625" style="50" customWidth="1"/>
    <col min="7686" max="7686" width="10.28125" style="50" customWidth="1"/>
    <col min="7687" max="7687" width="28.7109375" style="50" customWidth="1"/>
    <col min="7688" max="7688" width="11.8515625" style="50" customWidth="1"/>
    <col min="7689" max="7936" width="9.140625" style="50" customWidth="1"/>
    <col min="7937" max="7937" width="5.28125" style="50" customWidth="1"/>
    <col min="7938" max="7938" width="39.140625" style="50" customWidth="1"/>
    <col min="7939" max="7939" width="4.7109375" style="50" customWidth="1"/>
    <col min="7940" max="7940" width="5.8515625" style="50" customWidth="1"/>
    <col min="7941" max="7941" width="9.140625" style="50" customWidth="1"/>
    <col min="7942" max="7942" width="10.28125" style="50" customWidth="1"/>
    <col min="7943" max="7943" width="28.7109375" style="50" customWidth="1"/>
    <col min="7944" max="7944" width="11.8515625" style="50" customWidth="1"/>
    <col min="7945" max="8192" width="9.140625" style="50" customWidth="1"/>
    <col min="8193" max="8193" width="5.28125" style="50" customWidth="1"/>
    <col min="8194" max="8194" width="39.140625" style="50" customWidth="1"/>
    <col min="8195" max="8195" width="4.7109375" style="50" customWidth="1"/>
    <col min="8196" max="8196" width="5.8515625" style="50" customWidth="1"/>
    <col min="8197" max="8197" width="9.140625" style="50" customWidth="1"/>
    <col min="8198" max="8198" width="10.28125" style="50" customWidth="1"/>
    <col min="8199" max="8199" width="28.7109375" style="50" customWidth="1"/>
    <col min="8200" max="8200" width="11.8515625" style="50" customWidth="1"/>
    <col min="8201" max="8448" width="9.140625" style="50" customWidth="1"/>
    <col min="8449" max="8449" width="5.28125" style="50" customWidth="1"/>
    <col min="8450" max="8450" width="39.140625" style="50" customWidth="1"/>
    <col min="8451" max="8451" width="4.7109375" style="50" customWidth="1"/>
    <col min="8452" max="8452" width="5.8515625" style="50" customWidth="1"/>
    <col min="8453" max="8453" width="9.140625" style="50" customWidth="1"/>
    <col min="8454" max="8454" width="10.28125" style="50" customWidth="1"/>
    <col min="8455" max="8455" width="28.7109375" style="50" customWidth="1"/>
    <col min="8456" max="8456" width="11.8515625" style="50" customWidth="1"/>
    <col min="8457" max="8704" width="9.140625" style="50" customWidth="1"/>
    <col min="8705" max="8705" width="5.28125" style="50" customWidth="1"/>
    <col min="8706" max="8706" width="39.140625" style="50" customWidth="1"/>
    <col min="8707" max="8707" width="4.7109375" style="50" customWidth="1"/>
    <col min="8708" max="8708" width="5.8515625" style="50" customWidth="1"/>
    <col min="8709" max="8709" width="9.140625" style="50" customWidth="1"/>
    <col min="8710" max="8710" width="10.28125" style="50" customWidth="1"/>
    <col min="8711" max="8711" width="28.7109375" style="50" customWidth="1"/>
    <col min="8712" max="8712" width="11.8515625" style="50" customWidth="1"/>
    <col min="8713" max="8960" width="9.140625" style="50" customWidth="1"/>
    <col min="8961" max="8961" width="5.28125" style="50" customWidth="1"/>
    <col min="8962" max="8962" width="39.140625" style="50" customWidth="1"/>
    <col min="8963" max="8963" width="4.7109375" style="50" customWidth="1"/>
    <col min="8964" max="8964" width="5.8515625" style="50" customWidth="1"/>
    <col min="8965" max="8965" width="9.140625" style="50" customWidth="1"/>
    <col min="8966" max="8966" width="10.28125" style="50" customWidth="1"/>
    <col min="8967" max="8967" width="28.7109375" style="50" customWidth="1"/>
    <col min="8968" max="8968" width="11.8515625" style="50" customWidth="1"/>
    <col min="8969" max="9216" width="9.140625" style="50" customWidth="1"/>
    <col min="9217" max="9217" width="5.28125" style="50" customWidth="1"/>
    <col min="9218" max="9218" width="39.140625" style="50" customWidth="1"/>
    <col min="9219" max="9219" width="4.7109375" style="50" customWidth="1"/>
    <col min="9220" max="9220" width="5.8515625" style="50" customWidth="1"/>
    <col min="9221" max="9221" width="9.140625" style="50" customWidth="1"/>
    <col min="9222" max="9222" width="10.28125" style="50" customWidth="1"/>
    <col min="9223" max="9223" width="28.7109375" style="50" customWidth="1"/>
    <col min="9224" max="9224" width="11.8515625" style="50" customWidth="1"/>
    <col min="9225" max="9472" width="9.140625" style="50" customWidth="1"/>
    <col min="9473" max="9473" width="5.28125" style="50" customWidth="1"/>
    <col min="9474" max="9474" width="39.140625" style="50" customWidth="1"/>
    <col min="9475" max="9475" width="4.7109375" style="50" customWidth="1"/>
    <col min="9476" max="9476" width="5.8515625" style="50" customWidth="1"/>
    <col min="9477" max="9477" width="9.140625" style="50" customWidth="1"/>
    <col min="9478" max="9478" width="10.28125" style="50" customWidth="1"/>
    <col min="9479" max="9479" width="28.7109375" style="50" customWidth="1"/>
    <col min="9480" max="9480" width="11.8515625" style="50" customWidth="1"/>
    <col min="9481" max="9728" width="9.140625" style="50" customWidth="1"/>
    <col min="9729" max="9729" width="5.28125" style="50" customWidth="1"/>
    <col min="9730" max="9730" width="39.140625" style="50" customWidth="1"/>
    <col min="9731" max="9731" width="4.7109375" style="50" customWidth="1"/>
    <col min="9732" max="9732" width="5.8515625" style="50" customWidth="1"/>
    <col min="9733" max="9733" width="9.140625" style="50" customWidth="1"/>
    <col min="9734" max="9734" width="10.28125" style="50" customWidth="1"/>
    <col min="9735" max="9735" width="28.7109375" style="50" customWidth="1"/>
    <col min="9736" max="9736" width="11.8515625" style="50" customWidth="1"/>
    <col min="9737" max="9984" width="9.140625" style="50" customWidth="1"/>
    <col min="9985" max="9985" width="5.28125" style="50" customWidth="1"/>
    <col min="9986" max="9986" width="39.140625" style="50" customWidth="1"/>
    <col min="9987" max="9987" width="4.7109375" style="50" customWidth="1"/>
    <col min="9988" max="9988" width="5.8515625" style="50" customWidth="1"/>
    <col min="9989" max="9989" width="9.140625" style="50" customWidth="1"/>
    <col min="9990" max="9990" width="10.28125" style="50" customWidth="1"/>
    <col min="9991" max="9991" width="28.7109375" style="50" customWidth="1"/>
    <col min="9992" max="9992" width="11.8515625" style="50" customWidth="1"/>
    <col min="9993" max="10240" width="9.140625" style="50" customWidth="1"/>
    <col min="10241" max="10241" width="5.28125" style="50" customWidth="1"/>
    <col min="10242" max="10242" width="39.140625" style="50" customWidth="1"/>
    <col min="10243" max="10243" width="4.7109375" style="50" customWidth="1"/>
    <col min="10244" max="10244" width="5.8515625" style="50" customWidth="1"/>
    <col min="10245" max="10245" width="9.140625" style="50" customWidth="1"/>
    <col min="10246" max="10246" width="10.28125" style="50" customWidth="1"/>
    <col min="10247" max="10247" width="28.7109375" style="50" customWidth="1"/>
    <col min="10248" max="10248" width="11.8515625" style="50" customWidth="1"/>
    <col min="10249" max="10496" width="9.140625" style="50" customWidth="1"/>
    <col min="10497" max="10497" width="5.28125" style="50" customWidth="1"/>
    <col min="10498" max="10498" width="39.140625" style="50" customWidth="1"/>
    <col min="10499" max="10499" width="4.7109375" style="50" customWidth="1"/>
    <col min="10500" max="10500" width="5.8515625" style="50" customWidth="1"/>
    <col min="10501" max="10501" width="9.140625" style="50" customWidth="1"/>
    <col min="10502" max="10502" width="10.28125" style="50" customWidth="1"/>
    <col min="10503" max="10503" width="28.7109375" style="50" customWidth="1"/>
    <col min="10504" max="10504" width="11.8515625" style="50" customWidth="1"/>
    <col min="10505" max="10752" width="9.140625" style="50" customWidth="1"/>
    <col min="10753" max="10753" width="5.28125" style="50" customWidth="1"/>
    <col min="10754" max="10754" width="39.140625" style="50" customWidth="1"/>
    <col min="10755" max="10755" width="4.7109375" style="50" customWidth="1"/>
    <col min="10756" max="10756" width="5.8515625" style="50" customWidth="1"/>
    <col min="10757" max="10757" width="9.140625" style="50" customWidth="1"/>
    <col min="10758" max="10758" width="10.28125" style="50" customWidth="1"/>
    <col min="10759" max="10759" width="28.7109375" style="50" customWidth="1"/>
    <col min="10760" max="10760" width="11.8515625" style="50" customWidth="1"/>
    <col min="10761" max="11008" width="9.140625" style="50" customWidth="1"/>
    <col min="11009" max="11009" width="5.28125" style="50" customWidth="1"/>
    <col min="11010" max="11010" width="39.140625" style="50" customWidth="1"/>
    <col min="11011" max="11011" width="4.7109375" style="50" customWidth="1"/>
    <col min="11012" max="11012" width="5.8515625" style="50" customWidth="1"/>
    <col min="11013" max="11013" width="9.140625" style="50" customWidth="1"/>
    <col min="11014" max="11014" width="10.28125" style="50" customWidth="1"/>
    <col min="11015" max="11015" width="28.7109375" style="50" customWidth="1"/>
    <col min="11016" max="11016" width="11.8515625" style="50" customWidth="1"/>
    <col min="11017" max="11264" width="9.140625" style="50" customWidth="1"/>
    <col min="11265" max="11265" width="5.28125" style="50" customWidth="1"/>
    <col min="11266" max="11266" width="39.140625" style="50" customWidth="1"/>
    <col min="11267" max="11267" width="4.7109375" style="50" customWidth="1"/>
    <col min="11268" max="11268" width="5.8515625" style="50" customWidth="1"/>
    <col min="11269" max="11269" width="9.140625" style="50" customWidth="1"/>
    <col min="11270" max="11270" width="10.28125" style="50" customWidth="1"/>
    <col min="11271" max="11271" width="28.7109375" style="50" customWidth="1"/>
    <col min="11272" max="11272" width="11.8515625" style="50" customWidth="1"/>
    <col min="11273" max="11520" width="9.140625" style="50" customWidth="1"/>
    <col min="11521" max="11521" width="5.28125" style="50" customWidth="1"/>
    <col min="11522" max="11522" width="39.140625" style="50" customWidth="1"/>
    <col min="11523" max="11523" width="4.7109375" style="50" customWidth="1"/>
    <col min="11524" max="11524" width="5.8515625" style="50" customWidth="1"/>
    <col min="11525" max="11525" width="9.140625" style="50" customWidth="1"/>
    <col min="11526" max="11526" width="10.28125" style="50" customWidth="1"/>
    <col min="11527" max="11527" width="28.7109375" style="50" customWidth="1"/>
    <col min="11528" max="11528" width="11.8515625" style="50" customWidth="1"/>
    <col min="11529" max="11776" width="9.140625" style="50" customWidth="1"/>
    <col min="11777" max="11777" width="5.28125" style="50" customWidth="1"/>
    <col min="11778" max="11778" width="39.140625" style="50" customWidth="1"/>
    <col min="11779" max="11779" width="4.7109375" style="50" customWidth="1"/>
    <col min="11780" max="11780" width="5.8515625" style="50" customWidth="1"/>
    <col min="11781" max="11781" width="9.140625" style="50" customWidth="1"/>
    <col min="11782" max="11782" width="10.28125" style="50" customWidth="1"/>
    <col min="11783" max="11783" width="28.7109375" style="50" customWidth="1"/>
    <col min="11784" max="11784" width="11.8515625" style="50" customWidth="1"/>
    <col min="11785" max="12032" width="9.140625" style="50" customWidth="1"/>
    <col min="12033" max="12033" width="5.28125" style="50" customWidth="1"/>
    <col min="12034" max="12034" width="39.140625" style="50" customWidth="1"/>
    <col min="12035" max="12035" width="4.7109375" style="50" customWidth="1"/>
    <col min="12036" max="12036" width="5.8515625" style="50" customWidth="1"/>
    <col min="12037" max="12037" width="9.140625" style="50" customWidth="1"/>
    <col min="12038" max="12038" width="10.28125" style="50" customWidth="1"/>
    <col min="12039" max="12039" width="28.7109375" style="50" customWidth="1"/>
    <col min="12040" max="12040" width="11.8515625" style="50" customWidth="1"/>
    <col min="12041" max="12288" width="9.140625" style="50" customWidth="1"/>
    <col min="12289" max="12289" width="5.28125" style="50" customWidth="1"/>
    <col min="12290" max="12290" width="39.140625" style="50" customWidth="1"/>
    <col min="12291" max="12291" width="4.7109375" style="50" customWidth="1"/>
    <col min="12292" max="12292" width="5.8515625" style="50" customWidth="1"/>
    <col min="12293" max="12293" width="9.140625" style="50" customWidth="1"/>
    <col min="12294" max="12294" width="10.28125" style="50" customWidth="1"/>
    <col min="12295" max="12295" width="28.7109375" style="50" customWidth="1"/>
    <col min="12296" max="12296" width="11.8515625" style="50" customWidth="1"/>
    <col min="12297" max="12544" width="9.140625" style="50" customWidth="1"/>
    <col min="12545" max="12545" width="5.28125" style="50" customWidth="1"/>
    <col min="12546" max="12546" width="39.140625" style="50" customWidth="1"/>
    <col min="12547" max="12547" width="4.7109375" style="50" customWidth="1"/>
    <col min="12548" max="12548" width="5.8515625" style="50" customWidth="1"/>
    <col min="12549" max="12549" width="9.140625" style="50" customWidth="1"/>
    <col min="12550" max="12550" width="10.28125" style="50" customWidth="1"/>
    <col min="12551" max="12551" width="28.7109375" style="50" customWidth="1"/>
    <col min="12552" max="12552" width="11.8515625" style="50" customWidth="1"/>
    <col min="12553" max="12800" width="9.140625" style="50" customWidth="1"/>
    <col min="12801" max="12801" width="5.28125" style="50" customWidth="1"/>
    <col min="12802" max="12802" width="39.140625" style="50" customWidth="1"/>
    <col min="12803" max="12803" width="4.7109375" style="50" customWidth="1"/>
    <col min="12804" max="12804" width="5.8515625" style="50" customWidth="1"/>
    <col min="12805" max="12805" width="9.140625" style="50" customWidth="1"/>
    <col min="12806" max="12806" width="10.28125" style="50" customWidth="1"/>
    <col min="12807" max="12807" width="28.7109375" style="50" customWidth="1"/>
    <col min="12808" max="12808" width="11.8515625" style="50" customWidth="1"/>
    <col min="12809" max="13056" width="9.140625" style="50" customWidth="1"/>
    <col min="13057" max="13057" width="5.28125" style="50" customWidth="1"/>
    <col min="13058" max="13058" width="39.140625" style="50" customWidth="1"/>
    <col min="13059" max="13059" width="4.7109375" style="50" customWidth="1"/>
    <col min="13060" max="13060" width="5.8515625" style="50" customWidth="1"/>
    <col min="13061" max="13061" width="9.140625" style="50" customWidth="1"/>
    <col min="13062" max="13062" width="10.28125" style="50" customWidth="1"/>
    <col min="13063" max="13063" width="28.7109375" style="50" customWidth="1"/>
    <col min="13064" max="13064" width="11.8515625" style="50" customWidth="1"/>
    <col min="13065" max="13312" width="9.140625" style="50" customWidth="1"/>
    <col min="13313" max="13313" width="5.28125" style="50" customWidth="1"/>
    <col min="13314" max="13314" width="39.140625" style="50" customWidth="1"/>
    <col min="13315" max="13315" width="4.7109375" style="50" customWidth="1"/>
    <col min="13316" max="13316" width="5.8515625" style="50" customWidth="1"/>
    <col min="13317" max="13317" width="9.140625" style="50" customWidth="1"/>
    <col min="13318" max="13318" width="10.28125" style="50" customWidth="1"/>
    <col min="13319" max="13319" width="28.7109375" style="50" customWidth="1"/>
    <col min="13320" max="13320" width="11.8515625" style="50" customWidth="1"/>
    <col min="13321" max="13568" width="9.140625" style="50" customWidth="1"/>
    <col min="13569" max="13569" width="5.28125" style="50" customWidth="1"/>
    <col min="13570" max="13570" width="39.140625" style="50" customWidth="1"/>
    <col min="13571" max="13571" width="4.7109375" style="50" customWidth="1"/>
    <col min="13572" max="13572" width="5.8515625" style="50" customWidth="1"/>
    <col min="13573" max="13573" width="9.140625" style="50" customWidth="1"/>
    <col min="13574" max="13574" width="10.28125" style="50" customWidth="1"/>
    <col min="13575" max="13575" width="28.7109375" style="50" customWidth="1"/>
    <col min="13576" max="13576" width="11.8515625" style="50" customWidth="1"/>
    <col min="13577" max="13824" width="9.140625" style="50" customWidth="1"/>
    <col min="13825" max="13825" width="5.28125" style="50" customWidth="1"/>
    <col min="13826" max="13826" width="39.140625" style="50" customWidth="1"/>
    <col min="13827" max="13827" width="4.7109375" style="50" customWidth="1"/>
    <col min="13828" max="13828" width="5.8515625" style="50" customWidth="1"/>
    <col min="13829" max="13829" width="9.140625" style="50" customWidth="1"/>
    <col min="13830" max="13830" width="10.28125" style="50" customWidth="1"/>
    <col min="13831" max="13831" width="28.7109375" style="50" customWidth="1"/>
    <col min="13832" max="13832" width="11.8515625" style="50" customWidth="1"/>
    <col min="13833" max="14080" width="9.140625" style="50" customWidth="1"/>
    <col min="14081" max="14081" width="5.28125" style="50" customWidth="1"/>
    <col min="14082" max="14082" width="39.140625" style="50" customWidth="1"/>
    <col min="14083" max="14083" width="4.7109375" style="50" customWidth="1"/>
    <col min="14084" max="14084" width="5.8515625" style="50" customWidth="1"/>
    <col min="14085" max="14085" width="9.140625" style="50" customWidth="1"/>
    <col min="14086" max="14086" width="10.28125" style="50" customWidth="1"/>
    <col min="14087" max="14087" width="28.7109375" style="50" customWidth="1"/>
    <col min="14088" max="14088" width="11.8515625" style="50" customWidth="1"/>
    <col min="14089" max="14336" width="9.140625" style="50" customWidth="1"/>
    <col min="14337" max="14337" width="5.28125" style="50" customWidth="1"/>
    <col min="14338" max="14338" width="39.140625" style="50" customWidth="1"/>
    <col min="14339" max="14339" width="4.7109375" style="50" customWidth="1"/>
    <col min="14340" max="14340" width="5.8515625" style="50" customWidth="1"/>
    <col min="14341" max="14341" width="9.140625" style="50" customWidth="1"/>
    <col min="14342" max="14342" width="10.28125" style="50" customWidth="1"/>
    <col min="14343" max="14343" width="28.7109375" style="50" customWidth="1"/>
    <col min="14344" max="14344" width="11.8515625" style="50" customWidth="1"/>
    <col min="14345" max="14592" width="9.140625" style="50" customWidth="1"/>
    <col min="14593" max="14593" width="5.28125" style="50" customWidth="1"/>
    <col min="14594" max="14594" width="39.140625" style="50" customWidth="1"/>
    <col min="14595" max="14595" width="4.7109375" style="50" customWidth="1"/>
    <col min="14596" max="14596" width="5.8515625" style="50" customWidth="1"/>
    <col min="14597" max="14597" width="9.140625" style="50" customWidth="1"/>
    <col min="14598" max="14598" width="10.28125" style="50" customWidth="1"/>
    <col min="14599" max="14599" width="28.7109375" style="50" customWidth="1"/>
    <col min="14600" max="14600" width="11.8515625" style="50" customWidth="1"/>
    <col min="14601" max="14848" width="9.140625" style="50" customWidth="1"/>
    <col min="14849" max="14849" width="5.28125" style="50" customWidth="1"/>
    <col min="14850" max="14850" width="39.140625" style="50" customWidth="1"/>
    <col min="14851" max="14851" width="4.7109375" style="50" customWidth="1"/>
    <col min="14852" max="14852" width="5.8515625" style="50" customWidth="1"/>
    <col min="14853" max="14853" width="9.140625" style="50" customWidth="1"/>
    <col min="14854" max="14854" width="10.28125" style="50" customWidth="1"/>
    <col min="14855" max="14855" width="28.7109375" style="50" customWidth="1"/>
    <col min="14856" max="14856" width="11.8515625" style="50" customWidth="1"/>
    <col min="14857" max="15104" width="9.140625" style="50" customWidth="1"/>
    <col min="15105" max="15105" width="5.28125" style="50" customWidth="1"/>
    <col min="15106" max="15106" width="39.140625" style="50" customWidth="1"/>
    <col min="15107" max="15107" width="4.7109375" style="50" customWidth="1"/>
    <col min="15108" max="15108" width="5.8515625" style="50" customWidth="1"/>
    <col min="15109" max="15109" width="9.140625" style="50" customWidth="1"/>
    <col min="15110" max="15110" width="10.28125" style="50" customWidth="1"/>
    <col min="15111" max="15111" width="28.7109375" style="50" customWidth="1"/>
    <col min="15112" max="15112" width="11.8515625" style="50" customWidth="1"/>
    <col min="15113" max="15360" width="9.140625" style="50" customWidth="1"/>
    <col min="15361" max="15361" width="5.28125" style="50" customWidth="1"/>
    <col min="15362" max="15362" width="39.140625" style="50" customWidth="1"/>
    <col min="15363" max="15363" width="4.7109375" style="50" customWidth="1"/>
    <col min="15364" max="15364" width="5.8515625" style="50" customWidth="1"/>
    <col min="15365" max="15365" width="9.140625" style="50" customWidth="1"/>
    <col min="15366" max="15366" width="10.28125" style="50" customWidth="1"/>
    <col min="15367" max="15367" width="28.7109375" style="50" customWidth="1"/>
    <col min="15368" max="15368" width="11.8515625" style="50" customWidth="1"/>
    <col min="15369" max="15616" width="9.140625" style="50" customWidth="1"/>
    <col min="15617" max="15617" width="5.28125" style="50" customWidth="1"/>
    <col min="15618" max="15618" width="39.140625" style="50" customWidth="1"/>
    <col min="15619" max="15619" width="4.7109375" style="50" customWidth="1"/>
    <col min="15620" max="15620" width="5.8515625" style="50" customWidth="1"/>
    <col min="15621" max="15621" width="9.140625" style="50" customWidth="1"/>
    <col min="15622" max="15622" width="10.28125" style="50" customWidth="1"/>
    <col min="15623" max="15623" width="28.7109375" style="50" customWidth="1"/>
    <col min="15624" max="15624" width="11.8515625" style="50" customWidth="1"/>
    <col min="15625" max="15872" width="9.140625" style="50" customWidth="1"/>
    <col min="15873" max="15873" width="5.28125" style="50" customWidth="1"/>
    <col min="15874" max="15874" width="39.140625" style="50" customWidth="1"/>
    <col min="15875" max="15875" width="4.7109375" style="50" customWidth="1"/>
    <col min="15876" max="15876" width="5.8515625" style="50" customWidth="1"/>
    <col min="15877" max="15877" width="9.140625" style="50" customWidth="1"/>
    <col min="15878" max="15878" width="10.28125" style="50" customWidth="1"/>
    <col min="15879" max="15879" width="28.7109375" style="50" customWidth="1"/>
    <col min="15880" max="15880" width="11.8515625" style="50" customWidth="1"/>
    <col min="15881" max="16128" width="9.140625" style="50" customWidth="1"/>
    <col min="16129" max="16129" width="5.28125" style="50" customWidth="1"/>
    <col min="16130" max="16130" width="39.140625" style="50" customWidth="1"/>
    <col min="16131" max="16131" width="4.7109375" style="50" customWidth="1"/>
    <col min="16132" max="16132" width="5.8515625" style="50" customWidth="1"/>
    <col min="16133" max="16133" width="9.140625" style="50" customWidth="1"/>
    <col min="16134" max="16134" width="10.28125" style="50" customWidth="1"/>
    <col min="16135" max="16135" width="28.7109375" style="50" customWidth="1"/>
    <col min="16136" max="16136" width="11.8515625" style="50" customWidth="1"/>
    <col min="16137" max="16384" width="9.140625" style="50" customWidth="1"/>
  </cols>
  <sheetData>
    <row r="1" spans="1:7" ht="15.75">
      <c r="A1" s="201"/>
      <c r="B1" s="202"/>
      <c r="C1" s="203"/>
      <c r="D1" s="204"/>
      <c r="E1" s="204"/>
      <c r="F1" s="204"/>
      <c r="G1" s="205"/>
    </row>
    <row r="2" spans="1:7" ht="15.75">
      <c r="A2" s="206"/>
      <c r="B2" s="207" t="s">
        <v>242</v>
      </c>
      <c r="C2" s="208"/>
      <c r="D2" s="209"/>
      <c r="E2" s="209"/>
      <c r="F2" s="209"/>
      <c r="G2" s="210"/>
    </row>
    <row r="3" spans="1:7" ht="13.5" thickBot="1">
      <c r="A3" s="211"/>
      <c r="B3" s="212"/>
      <c r="C3" s="212"/>
      <c r="D3" s="212"/>
      <c r="E3" s="212"/>
      <c r="F3" s="212"/>
      <c r="G3" s="213"/>
    </row>
    <row r="4" spans="1:7" ht="12.75">
      <c r="A4" s="214" t="s">
        <v>33</v>
      </c>
      <c r="B4" s="215" t="s">
        <v>34</v>
      </c>
      <c r="C4" s="215" t="s">
        <v>2</v>
      </c>
      <c r="D4" s="215" t="s">
        <v>35</v>
      </c>
      <c r="E4" s="216" t="s">
        <v>36</v>
      </c>
      <c r="F4" s="215" t="s">
        <v>37</v>
      </c>
      <c r="G4" s="217" t="s">
        <v>38</v>
      </c>
    </row>
    <row r="5" spans="1:7" ht="13.5" thickBot="1">
      <c r="A5" s="211"/>
      <c r="B5" s="218"/>
      <c r="C5" s="218"/>
      <c r="D5" s="218"/>
      <c r="E5" s="219"/>
      <c r="F5" s="218"/>
      <c r="G5" s="220"/>
    </row>
    <row r="6" spans="1:7" ht="12.75">
      <c r="A6" s="221"/>
      <c r="B6" s="222"/>
      <c r="C6" s="222"/>
      <c r="D6" s="223"/>
      <c r="E6" s="222"/>
      <c r="F6" s="222"/>
      <c r="G6" s="224"/>
    </row>
    <row r="7" spans="1:7" ht="12.75">
      <c r="A7" s="77" t="s">
        <v>39</v>
      </c>
      <c r="B7" s="78" t="s">
        <v>40</v>
      </c>
      <c r="C7" s="225"/>
      <c r="D7" s="226"/>
      <c r="E7" s="225"/>
      <c r="F7" s="225"/>
      <c r="G7" s="227"/>
    </row>
    <row r="8" spans="1:7" ht="38.25" customHeight="1">
      <c r="A8" s="82" t="s">
        <v>41</v>
      </c>
      <c r="B8" s="83" t="s">
        <v>130</v>
      </c>
      <c r="C8" s="228" t="s">
        <v>4</v>
      </c>
      <c r="D8" s="228">
        <v>1</v>
      </c>
      <c r="E8" s="229"/>
      <c r="F8" s="230">
        <f aca="true" t="shared" si="0" ref="F8:F13">D8*E8</f>
        <v>0</v>
      </c>
      <c r="G8" s="231"/>
    </row>
    <row r="9" spans="1:7" ht="25.5">
      <c r="A9" s="82" t="s">
        <v>42</v>
      </c>
      <c r="B9" s="88" t="s">
        <v>131</v>
      </c>
      <c r="C9" s="228" t="s">
        <v>13</v>
      </c>
      <c r="D9" s="232">
        <v>1</v>
      </c>
      <c r="E9" s="233"/>
      <c r="F9" s="230">
        <f t="shared" si="0"/>
        <v>0</v>
      </c>
      <c r="G9" s="234" t="s">
        <v>44</v>
      </c>
    </row>
    <row r="10" spans="1:7" ht="12.75">
      <c r="A10" s="82" t="s">
        <v>46</v>
      </c>
      <c r="B10" s="235" t="s">
        <v>48</v>
      </c>
      <c r="C10" s="228" t="s">
        <v>13</v>
      </c>
      <c r="D10" s="228">
        <v>1</v>
      </c>
      <c r="E10" s="236"/>
      <c r="F10" s="230">
        <f t="shared" si="0"/>
        <v>0</v>
      </c>
      <c r="G10" s="237"/>
    </row>
    <row r="11" spans="1:7" ht="25.5">
      <c r="A11" s="82" t="s">
        <v>47</v>
      </c>
      <c r="B11" s="238" t="s">
        <v>219</v>
      </c>
      <c r="C11" s="232" t="s">
        <v>13</v>
      </c>
      <c r="D11" s="232">
        <v>1</v>
      </c>
      <c r="E11" s="239"/>
      <c r="F11" s="230">
        <f t="shared" si="0"/>
        <v>0</v>
      </c>
      <c r="G11" s="194" t="s">
        <v>150</v>
      </c>
    </row>
    <row r="12" spans="1:7" ht="27">
      <c r="A12" s="82" t="s">
        <v>49</v>
      </c>
      <c r="B12" s="238" t="s">
        <v>241</v>
      </c>
      <c r="C12" s="232" t="s">
        <v>13</v>
      </c>
      <c r="D12" s="232">
        <v>1</v>
      </c>
      <c r="E12" s="239"/>
      <c r="F12" s="230">
        <f t="shared" si="0"/>
        <v>0</v>
      </c>
      <c r="G12" s="105" t="s">
        <v>150</v>
      </c>
    </row>
    <row r="13" spans="1:7" s="160" customFormat="1" ht="25.5">
      <c r="A13" s="82" t="s">
        <v>97</v>
      </c>
      <c r="B13" s="240" t="s">
        <v>132</v>
      </c>
      <c r="C13" s="232" t="s">
        <v>13</v>
      </c>
      <c r="D13" s="232">
        <v>1</v>
      </c>
      <c r="E13" s="239"/>
      <c r="F13" s="241">
        <f t="shared" si="0"/>
        <v>0</v>
      </c>
      <c r="G13" s="234"/>
    </row>
    <row r="14" spans="1:7" ht="13.5" thickBot="1">
      <c r="A14" s="93"/>
      <c r="B14" s="242"/>
      <c r="C14" s="243"/>
      <c r="D14" s="243"/>
      <c r="E14" s="244"/>
      <c r="F14" s="245"/>
      <c r="G14" s="246"/>
    </row>
    <row r="15" spans="1:12" ht="12.75">
      <c r="A15" s="99"/>
      <c r="B15" s="225"/>
      <c r="C15" s="247"/>
      <c r="D15" s="247"/>
      <c r="E15" s="248"/>
      <c r="F15" s="249"/>
      <c r="G15" s="227"/>
      <c r="H15" s="154"/>
      <c r="I15" s="154"/>
      <c r="J15" s="154"/>
      <c r="K15" s="154"/>
      <c r="L15" s="154"/>
    </row>
    <row r="16" spans="1:12" ht="12.75">
      <c r="A16" s="77" t="s">
        <v>50</v>
      </c>
      <c r="B16" s="78" t="s">
        <v>54</v>
      </c>
      <c r="C16" s="247"/>
      <c r="D16" s="247"/>
      <c r="E16" s="248"/>
      <c r="F16" s="249"/>
      <c r="G16" s="227"/>
      <c r="H16" s="154"/>
      <c r="I16" s="154"/>
      <c r="J16" s="154"/>
      <c r="K16" s="154"/>
      <c r="L16" s="154"/>
    </row>
    <row r="17" spans="1:7" s="160" customFormat="1" ht="12.75">
      <c r="A17" s="82" t="s">
        <v>51</v>
      </c>
      <c r="B17" s="250" t="s">
        <v>239</v>
      </c>
      <c r="C17" s="226" t="s">
        <v>13</v>
      </c>
      <c r="D17" s="226">
        <v>1</v>
      </c>
      <c r="E17" s="251"/>
      <c r="F17" s="230">
        <f>D17*E17</f>
        <v>0</v>
      </c>
      <c r="G17" s="252"/>
    </row>
    <row r="18" spans="1:7" s="192" customFormat="1" ht="12.75">
      <c r="A18" s="82" t="s">
        <v>107</v>
      </c>
      <c r="B18" s="250" t="s">
        <v>133</v>
      </c>
      <c r="C18" s="226" t="s">
        <v>13</v>
      </c>
      <c r="D18" s="226">
        <v>1</v>
      </c>
      <c r="E18" s="251"/>
      <c r="F18" s="230">
        <f>D18*E18</f>
        <v>0</v>
      </c>
      <c r="G18" s="252"/>
    </row>
    <row r="19" spans="1:7" s="160" customFormat="1" ht="25.5" customHeight="1">
      <c r="A19" s="82" t="s">
        <v>52</v>
      </c>
      <c r="B19" s="250" t="s">
        <v>240</v>
      </c>
      <c r="C19" s="226" t="s">
        <v>59</v>
      </c>
      <c r="D19" s="226">
        <v>15</v>
      </c>
      <c r="E19" s="251"/>
      <c r="F19" s="230">
        <f>D19*E19</f>
        <v>0</v>
      </c>
      <c r="G19" s="253"/>
    </row>
    <row r="20" spans="1:20" ht="13.5" thickBot="1">
      <c r="A20" s="93"/>
      <c r="B20" s="242"/>
      <c r="C20" s="243"/>
      <c r="D20" s="243"/>
      <c r="E20" s="244"/>
      <c r="F20" s="245"/>
      <c r="G20" s="246"/>
      <c r="K20" s="163"/>
      <c r="L20" s="164"/>
      <c r="M20" s="165"/>
      <c r="N20" s="166"/>
      <c r="O20" s="166"/>
      <c r="P20" s="167"/>
      <c r="Q20" s="168"/>
      <c r="R20" s="165"/>
      <c r="S20" s="163"/>
      <c r="T20" s="163"/>
    </row>
    <row r="21" spans="1:20" ht="12.75">
      <c r="A21" s="99"/>
      <c r="B21" s="225"/>
      <c r="C21" s="247"/>
      <c r="D21" s="247"/>
      <c r="E21" s="248"/>
      <c r="F21" s="249"/>
      <c r="G21" s="227"/>
      <c r="K21" s="163"/>
      <c r="L21" s="164"/>
      <c r="M21" s="165"/>
      <c r="N21" s="166"/>
      <c r="O21" s="166"/>
      <c r="P21" s="167"/>
      <c r="Q21" s="168"/>
      <c r="R21" s="169"/>
      <c r="S21" s="163"/>
      <c r="T21" s="163"/>
    </row>
    <row r="22" spans="1:20" ht="12.75">
      <c r="A22" s="77" t="s">
        <v>53</v>
      </c>
      <c r="B22" s="78" t="s">
        <v>57</v>
      </c>
      <c r="C22" s="247"/>
      <c r="D22" s="247"/>
      <c r="E22" s="248"/>
      <c r="F22" s="249"/>
      <c r="G22" s="227"/>
      <c r="K22" s="163"/>
      <c r="L22" s="164"/>
      <c r="M22" s="170"/>
      <c r="N22" s="171"/>
      <c r="O22" s="171"/>
      <c r="P22" s="172"/>
      <c r="Q22" s="173"/>
      <c r="R22" s="174"/>
      <c r="S22" s="163"/>
      <c r="T22" s="163"/>
    </row>
    <row r="23" spans="1:20" s="161" customFormat="1" ht="12.75">
      <c r="A23" s="77"/>
      <c r="B23" s="177" t="s">
        <v>98</v>
      </c>
      <c r="C23" s="247"/>
      <c r="D23" s="247"/>
      <c r="E23" s="248"/>
      <c r="F23" s="249"/>
      <c r="G23" s="227"/>
      <c r="K23" s="163"/>
      <c r="L23" s="164"/>
      <c r="M23" s="170"/>
      <c r="N23" s="171"/>
      <c r="O23" s="171"/>
      <c r="P23" s="172"/>
      <c r="Q23" s="173"/>
      <c r="R23" s="174"/>
      <c r="S23" s="163"/>
      <c r="T23" s="163"/>
    </row>
    <row r="24" spans="1:20" s="161" customFormat="1" ht="25.5">
      <c r="A24" s="82" t="s">
        <v>55</v>
      </c>
      <c r="B24" s="250" t="s">
        <v>134</v>
      </c>
      <c r="C24" s="226" t="s">
        <v>59</v>
      </c>
      <c r="D24" s="226">
        <v>141</v>
      </c>
      <c r="E24" s="251"/>
      <c r="F24" s="230">
        <f aca="true" t="shared" si="1" ref="F24:F34">D24*E24</f>
        <v>0</v>
      </c>
      <c r="G24" s="231"/>
      <c r="K24" s="163"/>
      <c r="L24" s="164"/>
      <c r="M24" s="170"/>
      <c r="N24" s="171"/>
      <c r="O24" s="171"/>
      <c r="P24" s="172"/>
      <c r="Q24" s="173"/>
      <c r="R24" s="174"/>
      <c r="S24" s="163"/>
      <c r="T24" s="163"/>
    </row>
    <row r="25" spans="1:20" ht="24.95" customHeight="1">
      <c r="A25" s="82" t="s">
        <v>93</v>
      </c>
      <c r="B25" s="250" t="s">
        <v>135</v>
      </c>
      <c r="C25" s="226" t="s">
        <v>59</v>
      </c>
      <c r="D25" s="226">
        <v>70</v>
      </c>
      <c r="E25" s="251"/>
      <c r="F25" s="230">
        <f t="shared" si="1"/>
        <v>0</v>
      </c>
      <c r="G25" s="231"/>
      <c r="K25" s="163"/>
      <c r="L25" s="164"/>
      <c r="M25" s="165"/>
      <c r="N25" s="166"/>
      <c r="O25" s="166"/>
      <c r="P25" s="167"/>
      <c r="Q25" s="168"/>
      <c r="R25" s="165"/>
      <c r="S25" s="163"/>
      <c r="T25" s="163"/>
    </row>
    <row r="26" spans="1:20" ht="24.95" customHeight="1">
      <c r="A26" s="82" t="s">
        <v>95</v>
      </c>
      <c r="B26" s="250" t="s">
        <v>136</v>
      </c>
      <c r="C26" s="226" t="s">
        <v>59</v>
      </c>
      <c r="D26" s="226">
        <v>88</v>
      </c>
      <c r="E26" s="251"/>
      <c r="F26" s="230">
        <f t="shared" si="1"/>
        <v>0</v>
      </c>
      <c r="G26" s="231"/>
      <c r="K26" s="163"/>
      <c r="L26" s="164"/>
      <c r="M26" s="165"/>
      <c r="N26" s="166"/>
      <c r="O26" s="166"/>
      <c r="P26" s="167"/>
      <c r="Q26" s="168"/>
      <c r="R26" s="169"/>
      <c r="S26" s="163"/>
      <c r="T26" s="163"/>
    </row>
    <row r="27" spans="1:20" s="175" customFormat="1" ht="25.5" customHeight="1">
      <c r="A27" s="82" t="s">
        <v>96</v>
      </c>
      <c r="B27" s="250" t="s">
        <v>137</v>
      </c>
      <c r="C27" s="226" t="s">
        <v>59</v>
      </c>
      <c r="D27" s="226">
        <v>58</v>
      </c>
      <c r="E27" s="251"/>
      <c r="F27" s="230">
        <f t="shared" si="1"/>
        <v>0</v>
      </c>
      <c r="G27" s="231"/>
      <c r="K27" s="163"/>
      <c r="L27" s="164"/>
      <c r="M27" s="165"/>
      <c r="N27" s="166"/>
      <c r="O27" s="166"/>
      <c r="P27" s="167"/>
      <c r="Q27" s="168"/>
      <c r="R27" s="169"/>
      <c r="S27" s="163"/>
      <c r="T27" s="163"/>
    </row>
    <row r="28" spans="1:20" s="192" customFormat="1" ht="25.5" customHeight="1">
      <c r="A28" s="82" t="s">
        <v>125</v>
      </c>
      <c r="B28" s="250" t="s">
        <v>153</v>
      </c>
      <c r="C28" s="226" t="s">
        <v>59</v>
      </c>
      <c r="D28" s="226">
        <v>2</v>
      </c>
      <c r="E28" s="251"/>
      <c r="F28" s="230">
        <f t="shared" si="1"/>
        <v>0</v>
      </c>
      <c r="G28" s="231"/>
      <c r="K28" s="163"/>
      <c r="L28" s="164"/>
      <c r="M28" s="165"/>
      <c r="N28" s="166"/>
      <c r="O28" s="166"/>
      <c r="P28" s="167"/>
      <c r="Q28" s="168"/>
      <c r="R28" s="169"/>
      <c r="S28" s="163"/>
      <c r="T28" s="163"/>
    </row>
    <row r="29" spans="1:20" s="161" customFormat="1" ht="12.75" customHeight="1">
      <c r="A29" s="82"/>
      <c r="B29" s="177" t="s">
        <v>99</v>
      </c>
      <c r="C29" s="226"/>
      <c r="D29" s="226"/>
      <c r="E29" s="254"/>
      <c r="F29" s="230"/>
      <c r="G29" s="231"/>
      <c r="K29" s="163"/>
      <c r="L29" s="163"/>
      <c r="M29" s="163"/>
      <c r="N29" s="163"/>
      <c r="O29" s="163"/>
      <c r="P29" s="163"/>
      <c r="Q29" s="163"/>
      <c r="R29" s="163"/>
      <c r="S29" s="163"/>
      <c r="T29" s="163"/>
    </row>
    <row r="30" spans="1:20" s="161" customFormat="1" ht="25.5">
      <c r="A30" s="82" t="s">
        <v>126</v>
      </c>
      <c r="B30" s="250" t="s">
        <v>138</v>
      </c>
      <c r="C30" s="226" t="s">
        <v>59</v>
      </c>
      <c r="D30" s="226">
        <v>1</v>
      </c>
      <c r="E30" s="251"/>
      <c r="F30" s="230">
        <f aca="true" t="shared" si="2" ref="F30">D30*E30</f>
        <v>0</v>
      </c>
      <c r="G30" s="231"/>
      <c r="K30" s="163"/>
      <c r="L30" s="163"/>
      <c r="M30" s="163"/>
      <c r="N30" s="163"/>
      <c r="O30" s="163"/>
      <c r="P30" s="163"/>
      <c r="Q30" s="163"/>
      <c r="R30" s="163"/>
      <c r="S30" s="163"/>
      <c r="T30" s="163"/>
    </row>
    <row r="31" spans="1:20" s="161" customFormat="1" ht="25.5">
      <c r="A31" s="82" t="s">
        <v>127</v>
      </c>
      <c r="B31" s="250" t="s">
        <v>139</v>
      </c>
      <c r="C31" s="226" t="s">
        <v>59</v>
      </c>
      <c r="D31" s="226">
        <v>28</v>
      </c>
      <c r="E31" s="251"/>
      <c r="F31" s="230">
        <f aca="true" t="shared" si="3" ref="F31">D31*E31</f>
        <v>0</v>
      </c>
      <c r="G31" s="231"/>
      <c r="K31" s="163"/>
      <c r="L31" s="163"/>
      <c r="M31" s="163"/>
      <c r="N31" s="163"/>
      <c r="O31" s="163"/>
      <c r="P31" s="163"/>
      <c r="Q31" s="163"/>
      <c r="R31" s="163"/>
      <c r="S31" s="163"/>
      <c r="T31" s="163"/>
    </row>
    <row r="32" spans="1:20" s="161" customFormat="1" ht="12.75" customHeight="1">
      <c r="A32" s="82"/>
      <c r="B32" s="177" t="s">
        <v>100</v>
      </c>
      <c r="C32" s="226"/>
      <c r="D32" s="226"/>
      <c r="E32" s="254"/>
      <c r="F32" s="230"/>
      <c r="G32" s="231"/>
      <c r="K32" s="163"/>
      <c r="L32" s="163"/>
      <c r="M32" s="163"/>
      <c r="N32" s="163"/>
      <c r="O32" s="163"/>
      <c r="P32" s="163"/>
      <c r="Q32" s="163"/>
      <c r="R32" s="163"/>
      <c r="S32" s="163"/>
      <c r="T32" s="163"/>
    </row>
    <row r="33" spans="1:20" s="161" customFormat="1" ht="37.7" customHeight="1">
      <c r="A33" s="82" t="s">
        <v>128</v>
      </c>
      <c r="B33" s="250" t="s">
        <v>140</v>
      </c>
      <c r="C33" s="226" t="s">
        <v>59</v>
      </c>
      <c r="D33" s="226">
        <v>3</v>
      </c>
      <c r="E33" s="251"/>
      <c r="F33" s="230">
        <f aca="true" t="shared" si="4" ref="F33">D33*E33</f>
        <v>0</v>
      </c>
      <c r="G33" s="231" t="s">
        <v>60</v>
      </c>
      <c r="K33" s="163"/>
      <c r="L33" s="163"/>
      <c r="M33" s="163"/>
      <c r="N33" s="163"/>
      <c r="O33" s="163"/>
      <c r="P33" s="163"/>
      <c r="Q33" s="163"/>
      <c r="R33" s="163"/>
      <c r="S33" s="163"/>
      <c r="T33" s="163"/>
    </row>
    <row r="34" spans="1:7" ht="25.5" customHeight="1">
      <c r="A34" s="82" t="s">
        <v>129</v>
      </c>
      <c r="B34" s="250" t="s">
        <v>151</v>
      </c>
      <c r="C34" s="226" t="s">
        <v>59</v>
      </c>
      <c r="D34" s="226">
        <v>2</v>
      </c>
      <c r="E34" s="251"/>
      <c r="F34" s="230">
        <f t="shared" si="1"/>
        <v>0</v>
      </c>
      <c r="G34" s="231" t="s">
        <v>60</v>
      </c>
    </row>
    <row r="35" spans="1:7" ht="13.5" thickBot="1">
      <c r="A35" s="106"/>
      <c r="B35" s="255"/>
      <c r="C35" s="243"/>
      <c r="D35" s="243"/>
      <c r="E35" s="244"/>
      <c r="F35" s="256"/>
      <c r="G35" s="246"/>
    </row>
    <row r="36" spans="1:7" s="192" customFormat="1" ht="12.75">
      <c r="A36" s="193"/>
      <c r="B36" s="257"/>
      <c r="C36" s="258"/>
      <c r="D36" s="258"/>
      <c r="E36" s="259"/>
      <c r="F36" s="260"/>
      <c r="G36" s="224"/>
    </row>
    <row r="37" spans="1:7" s="192" customFormat="1" ht="12.75">
      <c r="A37" s="77" t="s">
        <v>56</v>
      </c>
      <c r="B37" s="108" t="s">
        <v>142</v>
      </c>
      <c r="C37" s="261"/>
      <c r="D37" s="261"/>
      <c r="E37" s="262"/>
      <c r="F37" s="230"/>
      <c r="G37" s="263"/>
    </row>
    <row r="38" spans="1:7" s="192" customFormat="1" ht="25.5">
      <c r="A38" s="82" t="s">
        <v>58</v>
      </c>
      <c r="B38" s="250" t="s">
        <v>192</v>
      </c>
      <c r="C38" s="226" t="s">
        <v>13</v>
      </c>
      <c r="D38" s="226">
        <v>2</v>
      </c>
      <c r="E38" s="251"/>
      <c r="F38" s="264">
        <f aca="true" t="shared" si="5" ref="F38">D38*E38</f>
        <v>0</v>
      </c>
      <c r="G38" s="263"/>
    </row>
    <row r="39" spans="1:7" s="192" customFormat="1" ht="25.5">
      <c r="A39" s="82" t="s">
        <v>203</v>
      </c>
      <c r="B39" s="250" t="s">
        <v>194</v>
      </c>
      <c r="C39" s="226" t="s">
        <v>13</v>
      </c>
      <c r="D39" s="226">
        <v>1</v>
      </c>
      <c r="E39" s="251"/>
      <c r="F39" s="264">
        <f aca="true" t="shared" si="6" ref="F39:F49">D39*E39</f>
        <v>0</v>
      </c>
      <c r="G39" s="263"/>
    </row>
    <row r="40" spans="1:7" s="192" customFormat="1" ht="25.5">
      <c r="A40" s="82" t="s">
        <v>204</v>
      </c>
      <c r="B40" s="250" t="s">
        <v>193</v>
      </c>
      <c r="C40" s="226" t="s">
        <v>13</v>
      </c>
      <c r="D40" s="226">
        <v>3</v>
      </c>
      <c r="E40" s="251"/>
      <c r="F40" s="264">
        <f t="shared" si="6"/>
        <v>0</v>
      </c>
      <c r="G40" s="263"/>
    </row>
    <row r="41" spans="1:7" s="192" customFormat="1" ht="25.5">
      <c r="A41" s="82" t="s">
        <v>205</v>
      </c>
      <c r="B41" s="250" t="s">
        <v>195</v>
      </c>
      <c r="C41" s="226" t="s">
        <v>13</v>
      </c>
      <c r="D41" s="226">
        <v>1</v>
      </c>
      <c r="E41" s="251"/>
      <c r="F41" s="264">
        <f t="shared" si="6"/>
        <v>0</v>
      </c>
      <c r="G41" s="263"/>
    </row>
    <row r="42" spans="1:7" s="192" customFormat="1" ht="25.5">
      <c r="A42" s="82" t="s">
        <v>206</v>
      </c>
      <c r="B42" s="250" t="s">
        <v>198</v>
      </c>
      <c r="C42" s="226" t="s">
        <v>13</v>
      </c>
      <c r="D42" s="226">
        <v>1</v>
      </c>
      <c r="E42" s="251"/>
      <c r="F42" s="264">
        <f t="shared" si="6"/>
        <v>0</v>
      </c>
      <c r="G42" s="263"/>
    </row>
    <row r="43" spans="1:7" s="192" customFormat="1" ht="25.5">
      <c r="A43" s="82" t="s">
        <v>207</v>
      </c>
      <c r="B43" s="250" t="s">
        <v>196</v>
      </c>
      <c r="C43" s="226" t="s">
        <v>13</v>
      </c>
      <c r="D43" s="226">
        <v>4</v>
      </c>
      <c r="E43" s="251"/>
      <c r="F43" s="264">
        <f t="shared" si="6"/>
        <v>0</v>
      </c>
      <c r="G43" s="263"/>
    </row>
    <row r="44" spans="1:7" s="192" customFormat="1" ht="25.5">
      <c r="A44" s="82" t="s">
        <v>208</v>
      </c>
      <c r="B44" s="250" t="s">
        <v>197</v>
      </c>
      <c r="C44" s="226" t="s">
        <v>13</v>
      </c>
      <c r="D44" s="226">
        <v>1</v>
      </c>
      <c r="E44" s="251"/>
      <c r="F44" s="264">
        <f t="shared" si="6"/>
        <v>0</v>
      </c>
      <c r="G44" s="263"/>
    </row>
    <row r="45" spans="1:7" s="192" customFormat="1" ht="25.5">
      <c r="A45" s="82" t="s">
        <v>209</v>
      </c>
      <c r="B45" s="250" t="s">
        <v>199</v>
      </c>
      <c r="C45" s="226" t="s">
        <v>13</v>
      </c>
      <c r="D45" s="226">
        <v>2</v>
      </c>
      <c r="E45" s="251"/>
      <c r="F45" s="264">
        <f t="shared" si="6"/>
        <v>0</v>
      </c>
      <c r="G45" s="263"/>
    </row>
    <row r="46" spans="1:7" s="192" customFormat="1" ht="25.5">
      <c r="A46" s="82" t="s">
        <v>210</v>
      </c>
      <c r="B46" s="250" t="s">
        <v>200</v>
      </c>
      <c r="C46" s="226" t="s">
        <v>13</v>
      </c>
      <c r="D46" s="226">
        <v>2</v>
      </c>
      <c r="E46" s="251"/>
      <c r="F46" s="264">
        <f t="shared" si="6"/>
        <v>0</v>
      </c>
      <c r="G46" s="263"/>
    </row>
    <row r="47" spans="1:7" s="192" customFormat="1" ht="25.5">
      <c r="A47" s="82" t="s">
        <v>211</v>
      </c>
      <c r="B47" s="250" t="s">
        <v>201</v>
      </c>
      <c r="C47" s="226" t="s">
        <v>13</v>
      </c>
      <c r="D47" s="226">
        <v>1</v>
      </c>
      <c r="E47" s="251"/>
      <c r="F47" s="264">
        <f t="shared" si="6"/>
        <v>0</v>
      </c>
      <c r="G47" s="263"/>
    </row>
    <row r="48" spans="1:7" s="192" customFormat="1" ht="25.5">
      <c r="A48" s="82" t="s">
        <v>212</v>
      </c>
      <c r="B48" s="250" t="s">
        <v>202</v>
      </c>
      <c r="C48" s="226" t="s">
        <v>13</v>
      </c>
      <c r="D48" s="226">
        <v>1</v>
      </c>
      <c r="E48" s="251"/>
      <c r="F48" s="264">
        <f t="shared" si="6"/>
        <v>0</v>
      </c>
      <c r="G48" s="263"/>
    </row>
    <row r="49" spans="1:7" s="192" customFormat="1" ht="25.5">
      <c r="A49" s="82" t="s">
        <v>213</v>
      </c>
      <c r="B49" s="250" t="s">
        <v>216</v>
      </c>
      <c r="C49" s="226" t="s">
        <v>13</v>
      </c>
      <c r="D49" s="226">
        <v>2</v>
      </c>
      <c r="E49" s="251"/>
      <c r="F49" s="264">
        <f t="shared" si="6"/>
        <v>0</v>
      </c>
      <c r="G49" s="263"/>
    </row>
    <row r="50" spans="1:7" s="192" customFormat="1" ht="25.5">
      <c r="A50" s="82" t="s">
        <v>214</v>
      </c>
      <c r="B50" s="265" t="s">
        <v>144</v>
      </c>
      <c r="C50" s="226" t="s">
        <v>13</v>
      </c>
      <c r="D50" s="228">
        <v>19</v>
      </c>
      <c r="E50" s="229"/>
      <c r="F50" s="230">
        <f aca="true" t="shared" si="7" ref="F50:F53">D50*E50</f>
        <v>0</v>
      </c>
      <c r="G50" s="263" t="s">
        <v>145</v>
      </c>
    </row>
    <row r="51" spans="1:7" s="192" customFormat="1" ht="25.5">
      <c r="A51" s="82" t="s">
        <v>215</v>
      </c>
      <c r="B51" s="265" t="s">
        <v>147</v>
      </c>
      <c r="C51" s="266" t="s">
        <v>13</v>
      </c>
      <c r="D51" s="228">
        <v>19</v>
      </c>
      <c r="E51" s="229"/>
      <c r="F51" s="230">
        <f t="shared" si="7"/>
        <v>0</v>
      </c>
      <c r="G51" s="263" t="s">
        <v>145</v>
      </c>
    </row>
    <row r="52" spans="1:7" s="192" customFormat="1" ht="25.5">
      <c r="A52" s="82" t="s">
        <v>217</v>
      </c>
      <c r="B52" s="257" t="s">
        <v>148</v>
      </c>
      <c r="C52" s="266" t="s">
        <v>13</v>
      </c>
      <c r="D52" s="267">
        <v>2</v>
      </c>
      <c r="E52" s="268"/>
      <c r="F52" s="264">
        <f t="shared" si="7"/>
        <v>0</v>
      </c>
      <c r="G52" s="269" t="s">
        <v>146</v>
      </c>
    </row>
    <row r="53" spans="1:7" s="192" customFormat="1" ht="12.75">
      <c r="A53" s="82" t="s">
        <v>218</v>
      </c>
      <c r="B53" s="265" t="s">
        <v>143</v>
      </c>
      <c r="C53" s="261" t="s">
        <v>13</v>
      </c>
      <c r="D53" s="261">
        <v>21</v>
      </c>
      <c r="E53" s="229"/>
      <c r="F53" s="230">
        <f t="shared" si="7"/>
        <v>0</v>
      </c>
      <c r="G53" s="263"/>
    </row>
    <row r="54" spans="1:7" ht="12.75">
      <c r="A54" s="99"/>
      <c r="B54" s="270"/>
      <c r="C54" s="271"/>
      <c r="D54" s="267"/>
      <c r="E54" s="272"/>
      <c r="F54" s="249"/>
      <c r="G54" s="273"/>
    </row>
    <row r="55" spans="1:7" ht="12.75">
      <c r="A55" s="77" t="s">
        <v>61</v>
      </c>
      <c r="B55" s="108" t="s">
        <v>62</v>
      </c>
      <c r="C55" s="274"/>
      <c r="D55" s="232"/>
      <c r="E55" s="275"/>
      <c r="F55" s="276"/>
      <c r="G55" s="277"/>
    </row>
    <row r="56" spans="1:7" s="161" customFormat="1" ht="12.75">
      <c r="A56" s="77"/>
      <c r="B56" s="176" t="s">
        <v>98</v>
      </c>
      <c r="C56" s="274"/>
      <c r="D56" s="232"/>
      <c r="E56" s="275"/>
      <c r="F56" s="276"/>
      <c r="G56" s="277"/>
    </row>
    <row r="57" spans="1:7" s="192" customFormat="1" ht="25.5">
      <c r="A57" s="82" t="s">
        <v>63</v>
      </c>
      <c r="B57" s="238" t="s">
        <v>175</v>
      </c>
      <c r="C57" s="266" t="s">
        <v>13</v>
      </c>
      <c r="D57" s="232">
        <v>2</v>
      </c>
      <c r="E57" s="233"/>
      <c r="F57" s="278">
        <f aca="true" t="shared" si="8" ref="F57">D57*E57</f>
        <v>0</v>
      </c>
      <c r="G57" s="277"/>
    </row>
    <row r="58" spans="1:7" s="161" customFormat="1" ht="25.5">
      <c r="A58" s="82" t="s">
        <v>64</v>
      </c>
      <c r="B58" s="238" t="s">
        <v>154</v>
      </c>
      <c r="C58" s="266" t="s">
        <v>13</v>
      </c>
      <c r="D58" s="232">
        <v>4</v>
      </c>
      <c r="E58" s="233"/>
      <c r="F58" s="278">
        <f aca="true" t="shared" si="9" ref="F58:F70">D58*E58</f>
        <v>0</v>
      </c>
      <c r="G58" s="234"/>
    </row>
    <row r="59" spans="1:7" s="161" customFormat="1" ht="25.5">
      <c r="A59" s="82" t="s">
        <v>65</v>
      </c>
      <c r="B59" s="238" t="s">
        <v>155</v>
      </c>
      <c r="C59" s="266" t="s">
        <v>13</v>
      </c>
      <c r="D59" s="232">
        <v>2</v>
      </c>
      <c r="E59" s="233"/>
      <c r="F59" s="278">
        <f t="shared" si="9"/>
        <v>0</v>
      </c>
      <c r="G59" s="234"/>
    </row>
    <row r="60" spans="1:7" s="192" customFormat="1" ht="25.5">
      <c r="A60" s="82" t="s">
        <v>66</v>
      </c>
      <c r="B60" s="238" t="s">
        <v>156</v>
      </c>
      <c r="C60" s="266" t="s">
        <v>13</v>
      </c>
      <c r="D60" s="232">
        <v>1</v>
      </c>
      <c r="E60" s="233"/>
      <c r="F60" s="278">
        <f t="shared" si="9"/>
        <v>0</v>
      </c>
      <c r="G60" s="234"/>
    </row>
    <row r="61" spans="1:7" s="161" customFormat="1" ht="25.5">
      <c r="A61" s="82" t="s">
        <v>176</v>
      </c>
      <c r="B61" s="279" t="s">
        <v>152</v>
      </c>
      <c r="C61" s="266" t="s">
        <v>13</v>
      </c>
      <c r="D61" s="232">
        <v>1</v>
      </c>
      <c r="E61" s="233"/>
      <c r="F61" s="278">
        <f t="shared" si="9"/>
        <v>0</v>
      </c>
      <c r="G61" s="234"/>
    </row>
    <row r="62" spans="1:7" ht="12.75">
      <c r="A62" s="82" t="s">
        <v>177</v>
      </c>
      <c r="B62" s="238" t="s">
        <v>121</v>
      </c>
      <c r="C62" s="228" t="s">
        <v>13</v>
      </c>
      <c r="D62" s="232">
        <v>1</v>
      </c>
      <c r="E62" s="233"/>
      <c r="F62" s="278">
        <f t="shared" si="9"/>
        <v>0</v>
      </c>
      <c r="G62" s="234"/>
    </row>
    <row r="63" spans="1:7" s="161" customFormat="1" ht="25.5" customHeight="1">
      <c r="A63" s="82" t="s">
        <v>178</v>
      </c>
      <c r="B63" s="280" t="s">
        <v>104</v>
      </c>
      <c r="C63" s="232" t="s">
        <v>13</v>
      </c>
      <c r="D63" s="228">
        <v>1</v>
      </c>
      <c r="E63" s="229"/>
      <c r="F63" s="278">
        <f t="shared" si="9"/>
        <v>0</v>
      </c>
      <c r="G63" s="231" t="s">
        <v>157</v>
      </c>
    </row>
    <row r="64" spans="1:7" s="161" customFormat="1" ht="38.25">
      <c r="A64" s="82" t="s">
        <v>179</v>
      </c>
      <c r="B64" s="280" t="s">
        <v>158</v>
      </c>
      <c r="C64" s="266" t="s">
        <v>13</v>
      </c>
      <c r="D64" s="266">
        <v>1</v>
      </c>
      <c r="E64" s="281"/>
      <c r="F64" s="278">
        <f t="shared" si="9"/>
        <v>0</v>
      </c>
      <c r="G64" s="231" t="s">
        <v>67</v>
      </c>
    </row>
    <row r="65" spans="1:7" s="161" customFormat="1" ht="12.75">
      <c r="A65" s="82"/>
      <c r="B65" s="190" t="s">
        <v>99</v>
      </c>
      <c r="C65" s="232"/>
      <c r="D65" s="228"/>
      <c r="E65" s="278"/>
      <c r="F65" s="278"/>
      <c r="G65" s="237"/>
    </row>
    <row r="66" spans="1:7" s="161" customFormat="1" ht="12.75">
      <c r="A66" s="82" t="s">
        <v>180</v>
      </c>
      <c r="B66" s="282" t="s">
        <v>101</v>
      </c>
      <c r="C66" s="266" t="s">
        <v>13</v>
      </c>
      <c r="D66" s="266">
        <v>2</v>
      </c>
      <c r="E66" s="281"/>
      <c r="F66" s="278">
        <f t="shared" si="9"/>
        <v>0</v>
      </c>
      <c r="G66" s="283"/>
    </row>
    <row r="67" spans="1:7" s="161" customFormat="1" ht="12.75">
      <c r="A67" s="82" t="s">
        <v>181</v>
      </c>
      <c r="B67" s="284" t="s">
        <v>141</v>
      </c>
      <c r="C67" s="266" t="s">
        <v>13</v>
      </c>
      <c r="D67" s="266">
        <v>2</v>
      </c>
      <c r="E67" s="281"/>
      <c r="F67" s="278">
        <f t="shared" si="9"/>
        <v>0</v>
      </c>
      <c r="G67" s="283"/>
    </row>
    <row r="68" spans="1:7" ht="12.75">
      <c r="A68" s="82"/>
      <c r="B68" s="176" t="s">
        <v>100</v>
      </c>
      <c r="C68" s="266"/>
      <c r="D68" s="266"/>
      <c r="E68" s="285"/>
      <c r="F68" s="278"/>
      <c r="G68" s="231"/>
    </row>
    <row r="69" spans="1:7" s="161" customFormat="1" ht="25.5">
      <c r="A69" s="82" t="s">
        <v>182</v>
      </c>
      <c r="B69" s="286" t="s">
        <v>105</v>
      </c>
      <c r="C69" s="287" t="s">
        <v>13</v>
      </c>
      <c r="D69" s="288">
        <v>3</v>
      </c>
      <c r="E69" s="289"/>
      <c r="F69" s="278">
        <f t="shared" si="9"/>
        <v>0</v>
      </c>
      <c r="G69" s="231" t="s">
        <v>102</v>
      </c>
    </row>
    <row r="70" spans="1:7" s="192" customFormat="1" ht="25.5">
      <c r="A70" s="82" t="s">
        <v>183</v>
      </c>
      <c r="B70" s="280" t="s">
        <v>149</v>
      </c>
      <c r="C70" s="287" t="s">
        <v>13</v>
      </c>
      <c r="D70" s="288">
        <v>1</v>
      </c>
      <c r="E70" s="289"/>
      <c r="F70" s="278">
        <f t="shared" si="9"/>
        <v>0</v>
      </c>
      <c r="G70" s="290"/>
    </row>
    <row r="71" spans="1:7" s="192" customFormat="1" ht="25.5">
      <c r="A71" s="82" t="s">
        <v>184</v>
      </c>
      <c r="B71" s="291" t="s">
        <v>174</v>
      </c>
      <c r="C71" s="287" t="s">
        <v>13</v>
      </c>
      <c r="D71" s="288">
        <v>1</v>
      </c>
      <c r="E71" s="289"/>
      <c r="F71" s="278">
        <f aca="true" t="shared" si="10" ref="F71">D71*E71</f>
        <v>0</v>
      </c>
      <c r="G71" s="290"/>
    </row>
    <row r="72" spans="1:7" ht="13.5" thickBot="1">
      <c r="A72" s="93"/>
      <c r="B72" s="292"/>
      <c r="C72" s="293"/>
      <c r="D72" s="294"/>
      <c r="E72" s="295"/>
      <c r="F72" s="245"/>
      <c r="G72" s="296"/>
    </row>
    <row r="73" spans="1:7" ht="12.75">
      <c r="A73" s="99"/>
      <c r="B73" s="297"/>
      <c r="C73" s="271"/>
      <c r="D73" s="298"/>
      <c r="E73" s="299"/>
      <c r="F73" s="249"/>
      <c r="G73" s="300"/>
    </row>
    <row r="74" spans="1:7" ht="12.75">
      <c r="A74" s="77" t="s">
        <v>68</v>
      </c>
      <c r="B74" s="108" t="s">
        <v>69</v>
      </c>
      <c r="C74" s="274"/>
      <c r="D74" s="266"/>
      <c r="E74" s="301"/>
      <c r="F74" s="276"/>
      <c r="G74" s="302"/>
    </row>
    <row r="75" spans="1:8" ht="25.5">
      <c r="A75" s="110" t="s">
        <v>70</v>
      </c>
      <c r="B75" s="303" t="s">
        <v>249</v>
      </c>
      <c r="C75" s="304" t="s">
        <v>13</v>
      </c>
      <c r="D75" s="288">
        <v>2</v>
      </c>
      <c r="E75" s="305"/>
      <c r="F75" s="276">
        <f aca="true" t="shared" si="11" ref="F75:F89">D75*E75</f>
        <v>0</v>
      </c>
      <c r="G75" s="277"/>
      <c r="H75" s="111"/>
    </row>
    <row r="76" spans="1:8" ht="12.75">
      <c r="A76" s="110" t="s">
        <v>71</v>
      </c>
      <c r="B76" s="303" t="s">
        <v>72</v>
      </c>
      <c r="C76" s="304" t="s">
        <v>13</v>
      </c>
      <c r="D76" s="306">
        <v>6</v>
      </c>
      <c r="E76" s="305"/>
      <c r="F76" s="276">
        <f t="shared" si="11"/>
        <v>0</v>
      </c>
      <c r="G76" s="277"/>
      <c r="H76" s="111"/>
    </row>
    <row r="77" spans="1:8" ht="12.75">
      <c r="A77" s="110" t="s">
        <v>73</v>
      </c>
      <c r="B77" s="303" t="s">
        <v>159</v>
      </c>
      <c r="C77" s="304" t="s">
        <v>13</v>
      </c>
      <c r="D77" s="306">
        <v>19</v>
      </c>
      <c r="E77" s="305"/>
      <c r="F77" s="276">
        <f t="shared" si="11"/>
        <v>0</v>
      </c>
      <c r="G77" s="277"/>
      <c r="H77" s="111"/>
    </row>
    <row r="78" spans="1:8" ht="12.75">
      <c r="A78" s="110" t="s">
        <v>74</v>
      </c>
      <c r="B78" s="303" t="s">
        <v>168</v>
      </c>
      <c r="C78" s="304" t="s">
        <v>59</v>
      </c>
      <c r="D78" s="306">
        <v>460</v>
      </c>
      <c r="E78" s="305"/>
      <c r="F78" s="276">
        <f t="shared" si="11"/>
        <v>0</v>
      </c>
      <c r="G78" s="277"/>
      <c r="H78" s="111"/>
    </row>
    <row r="79" spans="1:8" s="192" customFormat="1" ht="12.75">
      <c r="A79" s="110" t="s">
        <v>75</v>
      </c>
      <c r="B79" s="303" t="s">
        <v>173</v>
      </c>
      <c r="C79" s="304" t="s">
        <v>59</v>
      </c>
      <c r="D79" s="306">
        <v>32</v>
      </c>
      <c r="E79" s="305"/>
      <c r="F79" s="276">
        <f t="shared" si="11"/>
        <v>0</v>
      </c>
      <c r="G79" s="277"/>
      <c r="H79" s="111"/>
    </row>
    <row r="80" spans="1:8" ht="12.75">
      <c r="A80" s="110" t="s">
        <v>76</v>
      </c>
      <c r="B80" s="303" t="s">
        <v>79</v>
      </c>
      <c r="C80" s="304" t="s">
        <v>4</v>
      </c>
      <c r="D80" s="307">
        <v>1</v>
      </c>
      <c r="E80" s="305"/>
      <c r="F80" s="276">
        <f t="shared" si="11"/>
        <v>0</v>
      </c>
      <c r="G80" s="277"/>
      <c r="H80" s="111"/>
    </row>
    <row r="81" spans="1:7" ht="12.75">
      <c r="A81" s="110" t="s">
        <v>77</v>
      </c>
      <c r="B81" s="308" t="s">
        <v>161</v>
      </c>
      <c r="C81" s="304" t="s">
        <v>4</v>
      </c>
      <c r="D81" s="307">
        <v>1</v>
      </c>
      <c r="E81" s="305"/>
      <c r="F81" s="276">
        <f t="shared" si="11"/>
        <v>0</v>
      </c>
      <c r="G81" s="277"/>
    </row>
    <row r="82" spans="1:7" ht="12.75">
      <c r="A82" s="110" t="s">
        <v>78</v>
      </c>
      <c r="B82" s="308" t="s">
        <v>162</v>
      </c>
      <c r="C82" s="304" t="s">
        <v>4</v>
      </c>
      <c r="D82" s="307">
        <v>1</v>
      </c>
      <c r="E82" s="305"/>
      <c r="F82" s="276">
        <f t="shared" si="11"/>
        <v>0</v>
      </c>
      <c r="G82" s="277"/>
    </row>
    <row r="83" spans="1:7" ht="12.75">
      <c r="A83" s="110" t="s">
        <v>80</v>
      </c>
      <c r="B83" s="309" t="s">
        <v>163</v>
      </c>
      <c r="C83" s="274" t="s">
        <v>4</v>
      </c>
      <c r="D83" s="307">
        <v>1</v>
      </c>
      <c r="E83" s="305"/>
      <c r="F83" s="276">
        <f t="shared" si="11"/>
        <v>0</v>
      </c>
      <c r="G83" s="277"/>
    </row>
    <row r="84" spans="1:7" ht="12.75">
      <c r="A84" s="110" t="s">
        <v>81</v>
      </c>
      <c r="B84" s="309" t="s">
        <v>164</v>
      </c>
      <c r="C84" s="274" t="s">
        <v>4</v>
      </c>
      <c r="D84" s="307">
        <v>1</v>
      </c>
      <c r="E84" s="305"/>
      <c r="F84" s="276">
        <f t="shared" si="11"/>
        <v>0</v>
      </c>
      <c r="G84" s="277"/>
    </row>
    <row r="85" spans="1:7" s="192" customFormat="1" ht="12.75">
      <c r="A85" s="110" t="s">
        <v>82</v>
      </c>
      <c r="B85" s="310" t="s">
        <v>160</v>
      </c>
      <c r="C85" s="274" t="s">
        <v>4</v>
      </c>
      <c r="D85" s="307">
        <v>1</v>
      </c>
      <c r="E85" s="305"/>
      <c r="F85" s="276">
        <f t="shared" si="11"/>
        <v>0</v>
      </c>
      <c r="G85" s="277"/>
    </row>
    <row r="86" spans="1:7" s="192" customFormat="1" ht="12.75">
      <c r="A86" s="110" t="s">
        <v>169</v>
      </c>
      <c r="B86" s="310" t="s">
        <v>165</v>
      </c>
      <c r="C86" s="274" t="s">
        <v>4</v>
      </c>
      <c r="D86" s="307">
        <v>1</v>
      </c>
      <c r="E86" s="305"/>
      <c r="F86" s="276">
        <f t="shared" si="11"/>
        <v>0</v>
      </c>
      <c r="G86" s="277"/>
    </row>
    <row r="87" spans="1:7" s="192" customFormat="1" ht="12.75">
      <c r="A87" s="110" t="s">
        <v>170</v>
      </c>
      <c r="B87" s="310" t="s">
        <v>166</v>
      </c>
      <c r="C87" s="274" t="s">
        <v>4</v>
      </c>
      <c r="D87" s="307">
        <v>1</v>
      </c>
      <c r="E87" s="305"/>
      <c r="F87" s="276">
        <f t="shared" si="11"/>
        <v>0</v>
      </c>
      <c r="G87" s="277"/>
    </row>
    <row r="88" spans="1:7" s="192" customFormat="1" ht="12.75">
      <c r="A88" s="110" t="s">
        <v>171</v>
      </c>
      <c r="B88" s="310" t="s">
        <v>167</v>
      </c>
      <c r="C88" s="274" t="s">
        <v>4</v>
      </c>
      <c r="D88" s="307">
        <v>1</v>
      </c>
      <c r="E88" s="305"/>
      <c r="F88" s="276">
        <f t="shared" si="11"/>
        <v>0</v>
      </c>
      <c r="G88" s="277"/>
    </row>
    <row r="89" spans="1:7" s="192" customFormat="1" ht="25.5">
      <c r="A89" s="82" t="s">
        <v>172</v>
      </c>
      <c r="B89" s="311" t="s">
        <v>237</v>
      </c>
      <c r="C89" s="287" t="s">
        <v>59</v>
      </c>
      <c r="D89" s="287">
        <v>2</v>
      </c>
      <c r="E89" s="233"/>
      <c r="F89" s="230">
        <f t="shared" si="11"/>
        <v>0</v>
      </c>
      <c r="G89" s="234"/>
    </row>
    <row r="90" spans="1:7" ht="13.5" thickBot="1">
      <c r="A90" s="312"/>
      <c r="B90" s="242"/>
      <c r="C90" s="243"/>
      <c r="D90" s="313"/>
      <c r="E90" s="245"/>
      <c r="F90" s="245"/>
      <c r="G90" s="246"/>
    </row>
    <row r="91" spans="1:7" ht="12.75">
      <c r="A91" s="314"/>
      <c r="B91" s="315"/>
      <c r="C91" s="316"/>
      <c r="D91" s="315"/>
      <c r="E91" s="317"/>
      <c r="F91" s="317"/>
      <c r="G91" s="318"/>
    </row>
    <row r="92" spans="1:7" ht="12.75">
      <c r="A92" s="319"/>
      <c r="B92" s="320" t="s">
        <v>83</v>
      </c>
      <c r="C92" s="274"/>
      <c r="D92" s="309"/>
      <c r="E92" s="321"/>
      <c r="F92" s="322">
        <f>SUM(F8:F84)</f>
        <v>0</v>
      </c>
      <c r="G92" s="323" t="s">
        <v>84</v>
      </c>
    </row>
    <row r="93" spans="1:7" ht="12.75">
      <c r="A93" s="319"/>
      <c r="B93" s="309" t="s">
        <v>85</v>
      </c>
      <c r="C93" s="274"/>
      <c r="D93" s="309"/>
      <c r="E93" s="321"/>
      <c r="F93" s="324"/>
      <c r="G93" s="325"/>
    </row>
    <row r="94" spans="1:7" ht="13.5" thickBot="1">
      <c r="A94" s="326"/>
      <c r="B94" s="327"/>
      <c r="C94" s="243"/>
      <c r="D94" s="242"/>
      <c r="E94" s="242"/>
      <c r="F94" s="242"/>
      <c r="G94" s="328"/>
    </row>
    <row r="95" spans="1:7" ht="12.75">
      <c r="A95" s="204"/>
      <c r="B95" s="209"/>
      <c r="C95" s="209"/>
      <c r="D95" s="209"/>
      <c r="E95" s="209"/>
      <c r="F95" s="209"/>
      <c r="G95" s="209"/>
    </row>
    <row r="96" spans="1:5" ht="12.75">
      <c r="A96" s="138"/>
      <c r="B96" s="139"/>
      <c r="C96" s="138"/>
      <c r="D96" s="137"/>
      <c r="E96" s="137"/>
    </row>
    <row r="97" spans="1:5" ht="12.75">
      <c r="A97" s="138"/>
      <c r="B97" s="137"/>
      <c r="C97" s="138"/>
      <c r="D97" s="137"/>
      <c r="E97" s="137"/>
    </row>
    <row r="98" spans="1:5" ht="12.75">
      <c r="A98" s="138"/>
      <c r="B98" s="12"/>
      <c r="C98" s="138"/>
      <c r="D98" s="137"/>
      <c r="E98" s="137"/>
    </row>
    <row r="99" spans="1:5" ht="12.75">
      <c r="A99" s="138"/>
      <c r="B99" s="137"/>
      <c r="C99" s="138"/>
      <c r="D99" s="137"/>
      <c r="E99" s="137"/>
    </row>
    <row r="100" spans="1:5" ht="12.75">
      <c r="A100" s="138"/>
      <c r="B100" s="137"/>
      <c r="C100" s="138"/>
      <c r="D100" s="137"/>
      <c r="E100" s="137"/>
    </row>
    <row r="101" spans="1:5" ht="12.75">
      <c r="A101" s="138"/>
      <c r="B101" s="137"/>
      <c r="C101" s="138"/>
      <c r="D101" s="137"/>
      <c r="E101" s="137"/>
    </row>
    <row r="102" spans="1:5" ht="12.75">
      <c r="A102" s="138"/>
      <c r="B102" s="137"/>
      <c r="C102" s="138"/>
      <c r="D102" s="137"/>
      <c r="E102" s="137"/>
    </row>
    <row r="103" spans="1:5" ht="12.75">
      <c r="A103" s="138"/>
      <c r="B103" s="137"/>
      <c r="C103" s="138"/>
      <c r="D103" s="137"/>
      <c r="E103" s="137"/>
    </row>
    <row r="104" spans="1:5" ht="12.75">
      <c r="A104" s="2"/>
      <c r="B104" s="137"/>
      <c r="C104" s="138"/>
      <c r="D104" s="137"/>
      <c r="E104" s="137"/>
    </row>
    <row r="105" spans="1:5" ht="12.75">
      <c r="A105" s="138"/>
      <c r="B105" s="137"/>
      <c r="C105" s="138"/>
      <c r="D105" s="137"/>
      <c r="E105" s="137"/>
    </row>
    <row r="106" spans="1:5" ht="12.75">
      <c r="A106" s="138"/>
      <c r="B106" s="137"/>
      <c r="C106" s="138"/>
      <c r="D106" s="137"/>
      <c r="E106" s="137"/>
    </row>
    <row r="107" spans="1:5" ht="12.75">
      <c r="A107" s="138"/>
      <c r="B107" s="137"/>
      <c r="C107" s="138"/>
      <c r="D107" s="137"/>
      <c r="E107" s="137"/>
    </row>
    <row r="108" spans="1:5" ht="12.75">
      <c r="A108" s="138"/>
      <c r="B108" s="137"/>
      <c r="C108" s="138"/>
      <c r="D108" s="137"/>
      <c r="E108" s="137"/>
    </row>
    <row r="109" spans="1:8" ht="12.75">
      <c r="A109" s="138"/>
      <c r="B109" s="137"/>
      <c r="C109" s="138"/>
      <c r="D109" s="137"/>
      <c r="E109" s="137"/>
      <c r="H109" s="140"/>
    </row>
    <row r="110" spans="1:8" ht="12.75">
      <c r="A110" s="138"/>
      <c r="B110" s="137"/>
      <c r="C110" s="138"/>
      <c r="D110" s="137"/>
      <c r="E110" s="137"/>
      <c r="H110" s="140"/>
    </row>
    <row r="111" spans="1:8" ht="12.75">
      <c r="A111" s="138"/>
      <c r="B111" s="137"/>
      <c r="C111" s="138"/>
      <c r="D111" s="137"/>
      <c r="E111" s="137"/>
      <c r="H111" s="140"/>
    </row>
    <row r="112" spans="1:5" ht="12.75">
      <c r="A112" s="138"/>
      <c r="B112" s="137"/>
      <c r="C112" s="138"/>
      <c r="D112" s="137"/>
      <c r="E112" s="137"/>
    </row>
    <row r="113" spans="1:5" ht="12.75">
      <c r="A113" s="138"/>
      <c r="C113" s="138"/>
      <c r="D113" s="137"/>
      <c r="E113" s="137"/>
    </row>
    <row r="114" spans="1:5" ht="12.75">
      <c r="A114" s="138"/>
      <c r="B114" s="12"/>
      <c r="C114" s="138"/>
      <c r="D114" s="137"/>
      <c r="E114" s="137"/>
    </row>
    <row r="115" spans="1:5" ht="12.75">
      <c r="A115" s="138"/>
      <c r="B115" s="137"/>
      <c r="C115" s="138"/>
      <c r="D115" s="137"/>
      <c r="E115" s="137"/>
    </row>
    <row r="116" spans="1:5" ht="12.75">
      <c r="A116" s="138"/>
      <c r="B116" s="137"/>
      <c r="C116" s="138"/>
      <c r="D116" s="137"/>
      <c r="E116" s="137"/>
    </row>
    <row r="117" spans="1:5" ht="12.75">
      <c r="A117" s="138"/>
      <c r="B117" s="137"/>
      <c r="C117" s="138"/>
      <c r="D117" s="137"/>
      <c r="E117" s="137"/>
    </row>
    <row r="118" spans="1:5" ht="12.75">
      <c r="A118" s="138"/>
      <c r="B118" s="12"/>
      <c r="C118" s="138"/>
      <c r="D118" s="137"/>
      <c r="E118" s="137"/>
    </row>
    <row r="119" spans="1:5" ht="12.75">
      <c r="A119" s="138"/>
      <c r="B119" s="137"/>
      <c r="C119" s="138"/>
      <c r="D119" s="137"/>
      <c r="E119" s="137"/>
    </row>
    <row r="120" spans="1:5" ht="12.75">
      <c r="A120" s="2"/>
      <c r="B120" s="137"/>
      <c r="C120" s="138"/>
      <c r="D120" s="137"/>
      <c r="E120" s="137"/>
    </row>
    <row r="121" spans="1:3" ht="12.75">
      <c r="A121" s="2"/>
      <c r="B121" s="137"/>
      <c r="C121" s="138"/>
    </row>
    <row r="122" spans="1:3" ht="12.75">
      <c r="A122" s="2"/>
      <c r="B122" s="137"/>
      <c r="C122" s="138"/>
    </row>
    <row r="123" spans="1:3" ht="12.75">
      <c r="A123" s="2"/>
      <c r="B123" s="137"/>
      <c r="C123" s="138"/>
    </row>
    <row r="124" spans="1:3" ht="12.75">
      <c r="A124" s="2"/>
      <c r="B124" s="137"/>
      <c r="C124" s="138"/>
    </row>
    <row r="125" spans="1:8" ht="12.75">
      <c r="A125" s="2"/>
      <c r="B125" s="137"/>
      <c r="C125" s="138"/>
      <c r="H125" s="140"/>
    </row>
    <row r="126" spans="1:8" ht="12.75">
      <c r="A126" s="2"/>
      <c r="B126" s="137"/>
      <c r="C126" s="138"/>
      <c r="H126" s="140"/>
    </row>
    <row r="127" spans="1:3" ht="12.75">
      <c r="A127" s="2"/>
      <c r="B127" s="137"/>
      <c r="C127" s="138"/>
    </row>
    <row r="128" spans="1:3" ht="12.75">
      <c r="A128" s="2"/>
      <c r="B128" s="137"/>
      <c r="C128" s="138"/>
    </row>
    <row r="129" spans="1:3" ht="12.75">
      <c r="A129" s="2"/>
      <c r="B129" s="137"/>
      <c r="C129" s="138"/>
    </row>
    <row r="130" spans="1:3" ht="12.75">
      <c r="A130" s="2"/>
      <c r="B130" s="137"/>
      <c r="C130" s="138"/>
    </row>
    <row r="131" spans="1:3" ht="12.75">
      <c r="A131" s="2"/>
      <c r="B131" s="137"/>
      <c r="C131" s="138"/>
    </row>
    <row r="132" spans="1:3" ht="12.75">
      <c r="A132" s="2"/>
      <c r="B132" s="137"/>
      <c r="C132" s="138"/>
    </row>
    <row r="133" spans="1:3" ht="12.75">
      <c r="A133" s="2"/>
      <c r="B133" s="137"/>
      <c r="C133" s="138"/>
    </row>
    <row r="134" spans="1:3" ht="12.75">
      <c r="A134" s="2"/>
      <c r="C134" s="138"/>
    </row>
    <row r="135" spans="1:3" ht="12.75">
      <c r="A135" s="2"/>
      <c r="B135" s="12"/>
      <c r="C135" s="138"/>
    </row>
    <row r="136" spans="1:3" ht="12.75">
      <c r="A136" s="2"/>
      <c r="B136" s="137"/>
      <c r="C136" s="2"/>
    </row>
    <row r="137" spans="1:3" ht="12.75">
      <c r="A137" s="138"/>
      <c r="B137" s="137"/>
      <c r="C137" s="2"/>
    </row>
    <row r="138" spans="1:4" ht="12.75">
      <c r="A138" s="138"/>
      <c r="B138" s="137"/>
      <c r="C138" s="138"/>
      <c r="D138" s="137"/>
    </row>
    <row r="139" spans="1:4" ht="12.75">
      <c r="A139" s="138"/>
      <c r="B139" s="137"/>
      <c r="C139" s="138"/>
      <c r="D139" s="137"/>
    </row>
    <row r="140" spans="1:4" ht="12.75">
      <c r="A140" s="138"/>
      <c r="B140" s="137"/>
      <c r="C140" s="138"/>
      <c r="D140" s="137"/>
    </row>
    <row r="141" spans="1:4" ht="12.75">
      <c r="A141" s="138"/>
      <c r="B141" s="137"/>
      <c r="C141" s="138"/>
      <c r="D141" s="137"/>
    </row>
    <row r="142" spans="1:4" ht="12.75">
      <c r="A142" s="138"/>
      <c r="B142" s="137"/>
      <c r="C142" s="138"/>
      <c r="D142" s="137"/>
    </row>
    <row r="143" spans="1:4" ht="12.75">
      <c r="A143" s="138"/>
      <c r="B143" s="12"/>
      <c r="C143" s="138"/>
      <c r="D143" s="137"/>
    </row>
    <row r="144" spans="1:7" ht="12.75">
      <c r="A144" s="2"/>
      <c r="C144" s="138"/>
      <c r="D144" s="137"/>
      <c r="G144" s="12"/>
    </row>
    <row r="145" spans="1:3" ht="12.75">
      <c r="A145" s="2"/>
      <c r="B145" s="12"/>
      <c r="C145" s="2"/>
    </row>
    <row r="146" spans="1:6" ht="12.75">
      <c r="A146" s="2"/>
      <c r="B146" s="12"/>
      <c r="C146" s="2"/>
      <c r="F146" s="141"/>
    </row>
    <row r="147" spans="1:6" ht="12.75">
      <c r="A147" s="2"/>
      <c r="B147" s="12"/>
      <c r="C147" s="2"/>
      <c r="F147" s="141"/>
    </row>
    <row r="148" spans="1:6" ht="12.75">
      <c r="A148" s="2"/>
      <c r="B148" s="12"/>
      <c r="C148" s="2"/>
      <c r="F148" s="141"/>
    </row>
    <row r="149" spans="1:6" ht="12.75">
      <c r="A149" s="2"/>
      <c r="C149" s="2"/>
      <c r="F149" s="141"/>
    </row>
    <row r="150" spans="1:6" ht="12.75">
      <c r="A150" s="2"/>
      <c r="B150" s="12"/>
      <c r="C150" s="2"/>
      <c r="F150" s="141"/>
    </row>
    <row r="151" spans="1:3" ht="12.75">
      <c r="A151" s="2"/>
      <c r="C151" s="2"/>
    </row>
    <row r="152" spans="1:3" ht="12.75">
      <c r="A152" s="2"/>
      <c r="B152" s="137"/>
      <c r="C152" s="2"/>
    </row>
    <row r="153" spans="1:3" ht="12.75">
      <c r="A153" s="2"/>
      <c r="B153" s="137"/>
      <c r="C153" s="2"/>
    </row>
    <row r="154" spans="1:3" ht="12.75">
      <c r="A154" s="2"/>
      <c r="B154" s="137"/>
      <c r="C154" s="2"/>
    </row>
    <row r="155" spans="1:3" ht="12.75">
      <c r="A155" s="2"/>
      <c r="B155" s="137"/>
      <c r="C155" s="2"/>
    </row>
    <row r="156" spans="1:3" ht="12.75">
      <c r="A156" s="2"/>
      <c r="C156" s="2"/>
    </row>
    <row r="157" spans="1:3" ht="12.75">
      <c r="A157" s="2"/>
      <c r="C157" s="2"/>
    </row>
    <row r="158" spans="1:3" ht="12.75">
      <c r="A158" s="2"/>
      <c r="C158" s="2"/>
    </row>
    <row r="159" spans="1:3" ht="12.75">
      <c r="A159" s="2"/>
      <c r="C159" s="2"/>
    </row>
    <row r="160" spans="1:3" ht="12.75">
      <c r="A160" s="2"/>
      <c r="C160" s="2"/>
    </row>
    <row r="161" spans="1:3" ht="12.75">
      <c r="A161" s="15"/>
      <c r="C161" s="2"/>
    </row>
    <row r="162" spans="1:3" ht="12.75">
      <c r="A162" s="2"/>
      <c r="B162" s="142"/>
      <c r="C162" s="2"/>
    </row>
    <row r="163" spans="1:7" ht="12.75">
      <c r="A163" s="142"/>
      <c r="C163" s="2"/>
      <c r="G163" s="142"/>
    </row>
    <row r="164" spans="1:6" ht="12.75">
      <c r="A164" s="2"/>
      <c r="C164" s="142"/>
      <c r="D164" s="142"/>
      <c r="E164" s="142"/>
      <c r="F164" s="142"/>
    </row>
    <row r="165" spans="1:3" ht="12.75">
      <c r="A165" s="2"/>
      <c r="B165" s="12"/>
      <c r="C165" s="2"/>
    </row>
    <row r="166" spans="1:3" ht="12.75">
      <c r="A166" s="138"/>
      <c r="B166" s="137"/>
      <c r="C166" s="2"/>
    </row>
    <row r="167" spans="1:6" ht="12.75">
      <c r="A167" s="138"/>
      <c r="B167" s="137"/>
      <c r="C167" s="138"/>
      <c r="D167" s="137"/>
      <c r="E167" s="137"/>
      <c r="F167" s="137"/>
    </row>
    <row r="168" spans="1:5" ht="12.75">
      <c r="A168" s="138"/>
      <c r="B168" s="137"/>
      <c r="C168" s="138"/>
      <c r="D168" s="137"/>
      <c r="E168" s="137"/>
    </row>
    <row r="169" spans="1:5" ht="12.75">
      <c r="A169" s="138"/>
      <c r="B169" s="137"/>
      <c r="C169" s="138"/>
      <c r="D169" s="137"/>
      <c r="E169" s="137"/>
    </row>
    <row r="170" spans="1:5" ht="12.75">
      <c r="A170" s="138"/>
      <c r="B170" s="137"/>
      <c r="C170" s="138"/>
      <c r="D170" s="137"/>
      <c r="E170" s="137"/>
    </row>
    <row r="171" spans="1:5" ht="12.75">
      <c r="A171" s="138"/>
      <c r="B171" s="137"/>
      <c r="C171" s="138"/>
      <c r="D171" s="137"/>
      <c r="E171" s="137"/>
    </row>
    <row r="172" spans="1:5" ht="12.75">
      <c r="A172" s="138"/>
      <c r="B172" s="137"/>
      <c r="C172" s="138"/>
      <c r="D172" s="137"/>
      <c r="E172" s="137"/>
    </row>
    <row r="173" spans="1:5" ht="12.75">
      <c r="A173" s="138"/>
      <c r="B173" s="12"/>
      <c r="C173" s="138"/>
      <c r="D173" s="137"/>
      <c r="E173" s="137"/>
    </row>
    <row r="174" spans="1:6" ht="12.75">
      <c r="A174" s="138"/>
      <c r="B174" s="137"/>
      <c r="C174" s="138"/>
      <c r="D174" s="137"/>
      <c r="E174" s="137"/>
      <c r="F174" s="137"/>
    </row>
    <row r="175" spans="1:8" ht="12.75">
      <c r="A175" s="138"/>
      <c r="B175" s="137"/>
      <c r="C175" s="138"/>
      <c r="D175" s="137"/>
      <c r="E175" s="137"/>
      <c r="F175" s="137"/>
      <c r="H175" s="143"/>
    </row>
    <row r="176" spans="1:8" ht="12.75">
      <c r="A176" s="138"/>
      <c r="B176" s="137"/>
      <c r="C176" s="138"/>
      <c r="D176" s="137"/>
      <c r="E176" s="137"/>
      <c r="H176" s="140"/>
    </row>
    <row r="177" spans="1:8" ht="12.75">
      <c r="A177" s="138"/>
      <c r="B177" s="137"/>
      <c r="C177" s="138"/>
      <c r="D177" s="137"/>
      <c r="E177" s="137"/>
      <c r="H177" s="143"/>
    </row>
    <row r="178" spans="1:8" ht="12.75">
      <c r="A178" s="138"/>
      <c r="B178" s="137"/>
      <c r="C178" s="138"/>
      <c r="D178" s="137"/>
      <c r="E178" s="137"/>
      <c r="H178" s="143"/>
    </row>
    <row r="179" spans="1:8" ht="12.75">
      <c r="A179" s="138"/>
      <c r="B179" s="137"/>
      <c r="C179" s="138"/>
      <c r="D179" s="137"/>
      <c r="E179" s="137"/>
      <c r="H179" s="143"/>
    </row>
    <row r="180" spans="1:8" ht="12.75">
      <c r="A180" s="138"/>
      <c r="B180" s="137"/>
      <c r="C180" s="138"/>
      <c r="D180" s="137"/>
      <c r="E180" s="137"/>
      <c r="H180" s="143"/>
    </row>
    <row r="181" spans="1:8" ht="12.75">
      <c r="A181" s="138"/>
      <c r="B181" s="137"/>
      <c r="C181" s="138"/>
      <c r="D181" s="137"/>
      <c r="E181" s="137"/>
      <c r="H181" s="143"/>
    </row>
    <row r="182" spans="1:8" ht="12.75">
      <c r="A182" s="138"/>
      <c r="B182" s="12"/>
      <c r="C182" s="138"/>
      <c r="D182" s="137"/>
      <c r="E182" s="137"/>
      <c r="H182" s="143"/>
    </row>
    <row r="183" spans="1:8" ht="12.75">
      <c r="A183" s="138"/>
      <c r="B183" s="137"/>
      <c r="C183" s="138"/>
      <c r="D183" s="137"/>
      <c r="E183" s="137"/>
      <c r="H183" s="140"/>
    </row>
    <row r="184" spans="1:8" ht="12.75">
      <c r="A184" s="138"/>
      <c r="C184" s="138"/>
      <c r="D184" s="137"/>
      <c r="E184" s="137"/>
      <c r="G184" s="137"/>
      <c r="H184" s="140"/>
    </row>
    <row r="185" spans="1:8" ht="12.75">
      <c r="A185" s="138"/>
      <c r="B185" s="137"/>
      <c r="C185" s="138"/>
      <c r="D185" s="137"/>
      <c r="E185" s="137"/>
      <c r="G185" s="137"/>
      <c r="H185" s="140"/>
    </row>
    <row r="186" spans="1:8" ht="12.75">
      <c r="A186" s="2"/>
      <c r="C186" s="138"/>
      <c r="D186" s="137"/>
      <c r="E186" s="137"/>
      <c r="H186" s="140"/>
    </row>
    <row r="187" spans="1:8" ht="12.75">
      <c r="A187" s="2"/>
      <c r="C187" s="2"/>
      <c r="H187" s="143"/>
    </row>
    <row r="188" spans="1:8" ht="12.75">
      <c r="A188" s="2"/>
      <c r="B188" s="12"/>
      <c r="C188" s="2"/>
      <c r="H188" s="143"/>
    </row>
    <row r="189" spans="1:8" ht="12.75">
      <c r="A189" s="2"/>
      <c r="C189" s="2"/>
      <c r="G189" s="12"/>
      <c r="H189" s="143"/>
    </row>
    <row r="190" spans="1:8" ht="12.75">
      <c r="A190" s="2"/>
      <c r="B190" s="12"/>
      <c r="C190" s="2"/>
      <c r="H190" s="143"/>
    </row>
    <row r="191" spans="1:8" ht="12.75">
      <c r="A191" s="2"/>
      <c r="C191" s="2"/>
      <c r="F191" s="144"/>
      <c r="H191" s="143"/>
    </row>
    <row r="192" spans="1:8" ht="12.75">
      <c r="A192" s="2"/>
      <c r="B192" s="12"/>
      <c r="C192" s="2"/>
      <c r="F192" s="141"/>
      <c r="H192" s="14"/>
    </row>
    <row r="193" spans="1:8" ht="12.75">
      <c r="A193" s="2"/>
      <c r="C193" s="2"/>
      <c r="H193" s="145"/>
    </row>
    <row r="194" spans="1:8" ht="12.75">
      <c r="A194" s="2"/>
      <c r="B194" s="137"/>
      <c r="C194" s="2"/>
      <c r="H194" s="145"/>
    </row>
    <row r="195" spans="1:8" ht="12.75">
      <c r="A195" s="2"/>
      <c r="B195" s="137"/>
      <c r="C195" s="2"/>
      <c r="H195" s="145"/>
    </row>
    <row r="196" spans="1:8" ht="12.75">
      <c r="A196" s="2"/>
      <c r="C196" s="2"/>
      <c r="H196" s="14"/>
    </row>
    <row r="197" spans="1:8" ht="12.75">
      <c r="A197" s="2"/>
      <c r="C197" s="2"/>
      <c r="H197" s="145"/>
    </row>
    <row r="198" spans="1:8" ht="12.75">
      <c r="A198" s="2"/>
      <c r="C198" s="2"/>
      <c r="H198" s="145"/>
    </row>
    <row r="199" spans="1:8" ht="12.75">
      <c r="A199" s="15"/>
      <c r="C199" s="2"/>
      <c r="H199" s="15"/>
    </row>
    <row r="200" spans="1:3" ht="12.75">
      <c r="A200" s="2"/>
      <c r="B200" s="142"/>
      <c r="C200" s="2"/>
    </row>
    <row r="201" spans="1:7" ht="12.75">
      <c r="A201" s="142"/>
      <c r="C201" s="2"/>
      <c r="G201" s="142"/>
    </row>
    <row r="202" spans="1:6" ht="12.75">
      <c r="A202" s="2"/>
      <c r="C202" s="142"/>
      <c r="D202" s="142"/>
      <c r="E202" s="142"/>
      <c r="F202" s="142"/>
    </row>
    <row r="203" spans="1:3" ht="12.75">
      <c r="A203" s="2"/>
      <c r="B203" s="12"/>
      <c r="C203" s="2"/>
    </row>
    <row r="204" spans="1:3" ht="12.75">
      <c r="A204" s="2"/>
      <c r="C204" s="2"/>
    </row>
    <row r="205" spans="1:3" ht="12.75">
      <c r="A205" s="2"/>
      <c r="C205" s="2"/>
    </row>
    <row r="206" spans="1:3" ht="12.75">
      <c r="A206" s="2"/>
      <c r="C206" s="2"/>
    </row>
    <row r="207" spans="1:3" ht="12.75">
      <c r="A207" s="2"/>
      <c r="C207" s="2"/>
    </row>
    <row r="208" spans="1:3" ht="12.75">
      <c r="A208" s="2"/>
      <c r="B208" s="137"/>
      <c r="C208" s="2"/>
    </row>
    <row r="209" spans="1:3" ht="12.75">
      <c r="A209" s="138"/>
      <c r="B209" s="137"/>
      <c r="C209" s="2"/>
    </row>
    <row r="210" spans="1:5" ht="12.75">
      <c r="A210" s="138"/>
      <c r="B210" s="137"/>
      <c r="C210" s="138"/>
      <c r="D210" s="137"/>
      <c r="E210" s="137"/>
    </row>
    <row r="211" spans="1:5" ht="12.75">
      <c r="A211" s="138"/>
      <c r="C211" s="138"/>
      <c r="D211" s="137"/>
      <c r="E211" s="137"/>
    </row>
    <row r="212" spans="1:5" ht="12.75">
      <c r="A212" s="2"/>
      <c r="B212" s="12"/>
      <c r="C212" s="138"/>
      <c r="D212" s="137"/>
      <c r="E212" s="137"/>
    </row>
    <row r="213" spans="1:3" ht="12.75">
      <c r="A213" s="2"/>
      <c r="C213" s="2"/>
    </row>
    <row r="214" spans="1:3" ht="12.75">
      <c r="A214" s="2"/>
      <c r="C214" s="2"/>
    </row>
    <row r="215" spans="1:3" ht="12.75">
      <c r="A215" s="2"/>
      <c r="C215" s="2"/>
    </row>
    <row r="216" spans="1:3" ht="12.75">
      <c r="A216" s="2"/>
      <c r="C216" s="2"/>
    </row>
    <row r="217" spans="1:3" ht="12.75">
      <c r="A217" s="2"/>
      <c r="C217" s="2"/>
    </row>
    <row r="218" spans="1:3" ht="12.75">
      <c r="A218" s="2"/>
      <c r="C218" s="2"/>
    </row>
    <row r="219" spans="1:3" ht="12.75">
      <c r="A219" s="2"/>
      <c r="B219" s="12"/>
      <c r="C219" s="2"/>
    </row>
    <row r="220" spans="1:3" ht="12.75">
      <c r="A220" s="2"/>
      <c r="C220" s="2"/>
    </row>
    <row r="221" spans="1:3" ht="12.75">
      <c r="A221" s="2"/>
      <c r="C221" s="2"/>
    </row>
    <row r="222" spans="1:3" ht="12.75">
      <c r="A222" s="2"/>
      <c r="C222" s="2"/>
    </row>
    <row r="223" spans="1:3" ht="12.75">
      <c r="A223" s="2"/>
      <c r="C223" s="2"/>
    </row>
    <row r="224" spans="1:3" ht="12.75">
      <c r="A224" s="2"/>
      <c r="C224" s="2"/>
    </row>
    <row r="225" spans="1:3" ht="12.75">
      <c r="A225" s="2"/>
      <c r="B225" s="12"/>
      <c r="C225" s="2"/>
    </row>
    <row r="226" spans="1:7" ht="12.75">
      <c r="A226" s="2"/>
      <c r="C226" s="2"/>
      <c r="G226" s="12"/>
    </row>
    <row r="227" spans="1:3" ht="12.75">
      <c r="A227" s="2"/>
      <c r="B227" s="12"/>
      <c r="C227" s="2"/>
    </row>
    <row r="228" spans="1:6" ht="12.75">
      <c r="A228" s="2"/>
      <c r="B228" s="12"/>
      <c r="C228" s="2"/>
      <c r="F228" s="141"/>
    </row>
    <row r="229" spans="1:6" ht="12.75">
      <c r="A229" s="2"/>
      <c r="B229" s="12"/>
      <c r="C229" s="2"/>
      <c r="F229" s="141"/>
    </row>
    <row r="230" spans="1:6" ht="12.75">
      <c r="A230" s="2"/>
      <c r="B230" s="12"/>
      <c r="C230" s="2"/>
      <c r="F230" s="141"/>
    </row>
    <row r="231" spans="1:6" ht="12.75">
      <c r="A231" s="2"/>
      <c r="B231" s="12"/>
      <c r="C231" s="2"/>
      <c r="F231" s="141"/>
    </row>
    <row r="232" spans="1:6" ht="12.75">
      <c r="A232" s="2"/>
      <c r="C232" s="2"/>
      <c r="F232" s="141"/>
    </row>
    <row r="233" spans="1:3" ht="12.75">
      <c r="A233" s="2"/>
      <c r="B233" s="137"/>
      <c r="C233" s="2"/>
    </row>
    <row r="234" spans="1:3" ht="12.75">
      <c r="A234" s="2"/>
      <c r="B234" s="137"/>
      <c r="C234" s="2"/>
    </row>
    <row r="235" spans="1:3" ht="12.75">
      <c r="A235" s="2"/>
      <c r="C235" s="2"/>
    </row>
    <row r="236" spans="1:3" ht="12.75">
      <c r="A236" s="2"/>
      <c r="C236" s="2"/>
    </row>
    <row r="237" ht="12.75">
      <c r="C237" s="2"/>
    </row>
    <row r="239" ht="12.75">
      <c r="A239" s="2"/>
    </row>
    <row r="240" spans="1:3" ht="12.75">
      <c r="A240" s="2"/>
      <c r="C240" s="2"/>
    </row>
    <row r="241" spans="1:3" ht="12.75">
      <c r="A241" s="2"/>
      <c r="C241" s="2"/>
    </row>
    <row r="242" spans="1:3" ht="12.75">
      <c r="A242" s="2"/>
      <c r="C242" s="2"/>
    </row>
    <row r="243" spans="1:3" ht="12.75">
      <c r="A243" s="2"/>
      <c r="C243" s="2"/>
    </row>
    <row r="244" spans="1:3" ht="12.75">
      <c r="A244" s="2"/>
      <c r="C244" s="2"/>
    </row>
    <row r="245" spans="1:3" ht="12.75">
      <c r="A245" s="2"/>
      <c r="C245" s="2"/>
    </row>
    <row r="246" spans="1:3" ht="12.75">
      <c r="A246" s="2"/>
      <c r="C246" s="2"/>
    </row>
    <row r="247" spans="1:3" ht="12.75">
      <c r="A247" s="2"/>
      <c r="C247" s="2"/>
    </row>
    <row r="248" spans="1:3" ht="12.75">
      <c r="A248" s="2"/>
      <c r="C248" s="2"/>
    </row>
    <row r="249" spans="1:3" ht="12.75">
      <c r="A249" s="2"/>
      <c r="C249" s="2"/>
    </row>
    <row r="250" spans="1:3" ht="12.75">
      <c r="A250" s="2"/>
      <c r="C250" s="2"/>
    </row>
    <row r="251" spans="1:3" ht="12.75">
      <c r="A251" s="2"/>
      <c r="C251" s="2"/>
    </row>
    <row r="252" spans="1:3" ht="12.75">
      <c r="A252" s="2"/>
      <c r="C252" s="2"/>
    </row>
    <row r="253" spans="1:3" ht="12.75">
      <c r="A253" s="2"/>
      <c r="C253" s="2"/>
    </row>
    <row r="254" spans="1:3" ht="12.75">
      <c r="A254" s="2"/>
      <c r="C254" s="2"/>
    </row>
    <row r="255" spans="1:3" ht="12.75">
      <c r="A255" s="2"/>
      <c r="C255" s="2"/>
    </row>
    <row r="256" spans="1:3" ht="12.75">
      <c r="A256" s="2"/>
      <c r="C256" s="2"/>
    </row>
    <row r="257" spans="1:3" ht="12.75">
      <c r="A257" s="2"/>
      <c r="C257" s="2"/>
    </row>
    <row r="258" spans="1:3" ht="12.75">
      <c r="A258" s="2"/>
      <c r="C258" s="2"/>
    </row>
    <row r="259" spans="1:3" ht="12.75">
      <c r="A259" s="2"/>
      <c r="C259" s="2"/>
    </row>
    <row r="260" spans="1:3" ht="12.75">
      <c r="A260" s="2"/>
      <c r="C260" s="2"/>
    </row>
    <row r="261" spans="1:3" ht="12.75">
      <c r="A261" s="2"/>
      <c r="C261" s="2"/>
    </row>
    <row r="262" spans="1:3" ht="12.75">
      <c r="A262" s="2"/>
      <c r="C262" s="2"/>
    </row>
    <row r="263" spans="1:3" ht="12.75">
      <c r="A263" s="2"/>
      <c r="C263" s="2"/>
    </row>
    <row r="264" spans="1:3" ht="12.75">
      <c r="A264" s="2"/>
      <c r="C264" s="2"/>
    </row>
    <row r="265" spans="1:3" ht="12.75">
      <c r="A265" s="2"/>
      <c r="C265" s="2"/>
    </row>
    <row r="266" spans="1:3" ht="12.75">
      <c r="A266" s="2"/>
      <c r="C266" s="2"/>
    </row>
    <row r="267" spans="1:3" ht="12.75">
      <c r="A267" s="2"/>
      <c r="C267" s="2"/>
    </row>
    <row r="268" spans="1:3" ht="12.75">
      <c r="A268" s="2"/>
      <c r="C268" s="2"/>
    </row>
    <row r="269" spans="1:3" ht="12.75">
      <c r="A269" s="2"/>
      <c r="C269" s="2"/>
    </row>
    <row r="270" spans="1:3" ht="12.75">
      <c r="A270" s="2"/>
      <c r="C270" s="2"/>
    </row>
    <row r="271" spans="1:3" ht="12.75">
      <c r="A271" s="2"/>
      <c r="C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spans="1:10" ht="12.75">
      <c r="A276" s="2"/>
      <c r="I276" s="143"/>
      <c r="J276" s="146"/>
    </row>
    <row r="277" spans="1:10" ht="12.75">
      <c r="A277" s="2"/>
      <c r="I277" s="143"/>
      <c r="J277" s="146"/>
    </row>
    <row r="278" spans="1:10" ht="12.75">
      <c r="A278" s="2"/>
      <c r="I278" s="143"/>
      <c r="J278" s="146"/>
    </row>
    <row r="279" spans="1:10" ht="12.75">
      <c r="A279" s="2"/>
      <c r="I279" s="143"/>
      <c r="J279" s="146"/>
    </row>
    <row r="280" spans="1:10" ht="12.75">
      <c r="A280" s="2"/>
      <c r="I280" s="143"/>
      <c r="J280" s="146"/>
    </row>
    <row r="281" spans="1:10" ht="12.75">
      <c r="A281" s="2"/>
      <c r="I281" s="143"/>
      <c r="J281" s="146"/>
    </row>
    <row r="282" spans="1:10" ht="12.75">
      <c r="A282" s="2"/>
      <c r="I282" s="143"/>
      <c r="J282" s="146"/>
    </row>
    <row r="283" spans="1:10" ht="12.75">
      <c r="A283" s="2"/>
      <c r="I283" s="143"/>
      <c r="J283" s="146"/>
    </row>
    <row r="284" spans="1:10" ht="12.75">
      <c r="A284" s="2"/>
      <c r="I284" s="140"/>
      <c r="J284" s="146"/>
    </row>
    <row r="285" spans="1:10" ht="12.75">
      <c r="A285" s="2"/>
      <c r="I285" s="140"/>
      <c r="J285" s="146"/>
    </row>
    <row r="286" spans="1:10" ht="12.75">
      <c r="A286" s="2"/>
      <c r="I286" s="140"/>
      <c r="J286" s="146"/>
    </row>
    <row r="287" spans="1:10" ht="12.75">
      <c r="A287" s="2"/>
      <c r="I287" s="140"/>
      <c r="J287" s="146"/>
    </row>
    <row r="288" spans="1:10" ht="12.75">
      <c r="A288" s="2"/>
      <c r="I288" s="143"/>
      <c r="J288" s="146"/>
    </row>
    <row r="289" spans="1:10" ht="12.75">
      <c r="A289" s="2"/>
      <c r="I289" s="143"/>
      <c r="J289" s="146"/>
    </row>
    <row r="290" spans="1:10" ht="12.75">
      <c r="A290" s="2"/>
      <c r="I290" s="143"/>
      <c r="J290" s="146"/>
    </row>
    <row r="291" spans="1:10" ht="12.75">
      <c r="A291" s="2"/>
      <c r="I291" s="143"/>
      <c r="J291" s="146"/>
    </row>
    <row r="292" spans="1:10" ht="12.75">
      <c r="A292" s="2"/>
      <c r="I292" s="143"/>
      <c r="J292" s="146"/>
    </row>
    <row r="293" spans="1:10" ht="12.75">
      <c r="A293" s="2"/>
      <c r="I293" s="147"/>
      <c r="J293" s="14"/>
    </row>
    <row r="294" spans="1:10" ht="12.75">
      <c r="A294" s="2"/>
      <c r="I294" s="146"/>
      <c r="J294" s="14"/>
    </row>
    <row r="295" spans="1:10" ht="12.75">
      <c r="A295" s="2"/>
      <c r="I295" s="14"/>
      <c r="J295" s="14"/>
    </row>
    <row r="296" spans="1:10" ht="12.75">
      <c r="A296" s="2"/>
      <c r="I296" s="14"/>
      <c r="J296" s="14"/>
    </row>
    <row r="297" spans="1:10" ht="12.75">
      <c r="A297" s="2"/>
      <c r="I297" s="14"/>
      <c r="J297" s="14"/>
    </row>
    <row r="298" spans="1:10" ht="12.75">
      <c r="A298" s="2"/>
      <c r="I298" s="14"/>
      <c r="J298" s="14"/>
    </row>
    <row r="299" spans="1:10" ht="12.75">
      <c r="A299" s="2"/>
      <c r="I299" s="14"/>
      <c r="J299" s="14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</sheetData>
  <sheetProtection sheet="1" objects="1" scenarios="1"/>
  <protectedRanges>
    <protectedRange sqref="E8:E13 E17:E19 E24:E28 E30:E31 E33:E34 E38:E53 E57:E64 E66:E67 E69:E71 E75:E89" name="Oblast1"/>
  </protectedRange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7" r:id="rId1"/>
  <headerFoot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298"/>
  <sheetViews>
    <sheetView view="pageBreakPreview" zoomScaleSheetLayoutView="100" workbookViewId="0" topLeftCell="A1">
      <selection activeCell="E21" sqref="E21"/>
    </sheetView>
  </sheetViews>
  <sheetFormatPr defaultColWidth="9.140625" defaultRowHeight="12.75"/>
  <cols>
    <col min="1" max="1" width="5.28125" style="192" customWidth="1"/>
    <col min="2" max="2" width="39.140625" style="192" customWidth="1"/>
    <col min="3" max="3" width="4.7109375" style="192" customWidth="1"/>
    <col min="4" max="4" width="5.8515625" style="192" customWidth="1"/>
    <col min="5" max="5" width="14.8515625" style="192" customWidth="1"/>
    <col min="6" max="6" width="15.421875" style="192" customWidth="1"/>
    <col min="7" max="7" width="28.7109375" style="192" customWidth="1"/>
    <col min="8" max="8" width="11.8515625" style="192" customWidth="1"/>
    <col min="9" max="256" width="9.140625" style="192" customWidth="1"/>
    <col min="257" max="257" width="5.28125" style="192" customWidth="1"/>
    <col min="258" max="258" width="39.140625" style="192" customWidth="1"/>
    <col min="259" max="259" width="4.7109375" style="192" customWidth="1"/>
    <col min="260" max="260" width="5.8515625" style="192" customWidth="1"/>
    <col min="261" max="261" width="9.140625" style="192" customWidth="1"/>
    <col min="262" max="262" width="10.28125" style="192" customWidth="1"/>
    <col min="263" max="263" width="28.7109375" style="192" customWidth="1"/>
    <col min="264" max="264" width="11.8515625" style="192" customWidth="1"/>
    <col min="265" max="512" width="9.140625" style="192" customWidth="1"/>
    <col min="513" max="513" width="5.28125" style="192" customWidth="1"/>
    <col min="514" max="514" width="39.140625" style="192" customWidth="1"/>
    <col min="515" max="515" width="4.7109375" style="192" customWidth="1"/>
    <col min="516" max="516" width="5.8515625" style="192" customWidth="1"/>
    <col min="517" max="517" width="9.140625" style="192" customWidth="1"/>
    <col min="518" max="518" width="10.28125" style="192" customWidth="1"/>
    <col min="519" max="519" width="28.7109375" style="192" customWidth="1"/>
    <col min="520" max="520" width="11.8515625" style="192" customWidth="1"/>
    <col min="521" max="768" width="9.140625" style="192" customWidth="1"/>
    <col min="769" max="769" width="5.28125" style="192" customWidth="1"/>
    <col min="770" max="770" width="39.140625" style="192" customWidth="1"/>
    <col min="771" max="771" width="4.7109375" style="192" customWidth="1"/>
    <col min="772" max="772" width="5.8515625" style="192" customWidth="1"/>
    <col min="773" max="773" width="9.140625" style="192" customWidth="1"/>
    <col min="774" max="774" width="10.28125" style="192" customWidth="1"/>
    <col min="775" max="775" width="28.7109375" style="192" customWidth="1"/>
    <col min="776" max="776" width="11.8515625" style="192" customWidth="1"/>
    <col min="777" max="1024" width="9.140625" style="192" customWidth="1"/>
    <col min="1025" max="1025" width="5.28125" style="192" customWidth="1"/>
    <col min="1026" max="1026" width="39.140625" style="192" customWidth="1"/>
    <col min="1027" max="1027" width="4.7109375" style="192" customWidth="1"/>
    <col min="1028" max="1028" width="5.8515625" style="192" customWidth="1"/>
    <col min="1029" max="1029" width="9.140625" style="192" customWidth="1"/>
    <col min="1030" max="1030" width="10.28125" style="192" customWidth="1"/>
    <col min="1031" max="1031" width="28.7109375" style="192" customWidth="1"/>
    <col min="1032" max="1032" width="11.8515625" style="192" customWidth="1"/>
    <col min="1033" max="1280" width="9.140625" style="192" customWidth="1"/>
    <col min="1281" max="1281" width="5.28125" style="192" customWidth="1"/>
    <col min="1282" max="1282" width="39.140625" style="192" customWidth="1"/>
    <col min="1283" max="1283" width="4.7109375" style="192" customWidth="1"/>
    <col min="1284" max="1284" width="5.8515625" style="192" customWidth="1"/>
    <col min="1285" max="1285" width="9.140625" style="192" customWidth="1"/>
    <col min="1286" max="1286" width="10.28125" style="192" customWidth="1"/>
    <col min="1287" max="1287" width="28.7109375" style="192" customWidth="1"/>
    <col min="1288" max="1288" width="11.8515625" style="192" customWidth="1"/>
    <col min="1289" max="1536" width="9.140625" style="192" customWidth="1"/>
    <col min="1537" max="1537" width="5.28125" style="192" customWidth="1"/>
    <col min="1538" max="1538" width="39.140625" style="192" customWidth="1"/>
    <col min="1539" max="1539" width="4.7109375" style="192" customWidth="1"/>
    <col min="1540" max="1540" width="5.8515625" style="192" customWidth="1"/>
    <col min="1541" max="1541" width="9.140625" style="192" customWidth="1"/>
    <col min="1542" max="1542" width="10.28125" style="192" customWidth="1"/>
    <col min="1543" max="1543" width="28.7109375" style="192" customWidth="1"/>
    <col min="1544" max="1544" width="11.8515625" style="192" customWidth="1"/>
    <col min="1545" max="1792" width="9.140625" style="192" customWidth="1"/>
    <col min="1793" max="1793" width="5.28125" style="192" customWidth="1"/>
    <col min="1794" max="1794" width="39.140625" style="192" customWidth="1"/>
    <col min="1795" max="1795" width="4.7109375" style="192" customWidth="1"/>
    <col min="1796" max="1796" width="5.8515625" style="192" customWidth="1"/>
    <col min="1797" max="1797" width="9.140625" style="192" customWidth="1"/>
    <col min="1798" max="1798" width="10.28125" style="192" customWidth="1"/>
    <col min="1799" max="1799" width="28.7109375" style="192" customWidth="1"/>
    <col min="1800" max="1800" width="11.8515625" style="192" customWidth="1"/>
    <col min="1801" max="2048" width="9.140625" style="192" customWidth="1"/>
    <col min="2049" max="2049" width="5.28125" style="192" customWidth="1"/>
    <col min="2050" max="2050" width="39.140625" style="192" customWidth="1"/>
    <col min="2051" max="2051" width="4.7109375" style="192" customWidth="1"/>
    <col min="2052" max="2052" width="5.8515625" style="192" customWidth="1"/>
    <col min="2053" max="2053" width="9.140625" style="192" customWidth="1"/>
    <col min="2054" max="2054" width="10.28125" style="192" customWidth="1"/>
    <col min="2055" max="2055" width="28.7109375" style="192" customWidth="1"/>
    <col min="2056" max="2056" width="11.8515625" style="192" customWidth="1"/>
    <col min="2057" max="2304" width="9.140625" style="192" customWidth="1"/>
    <col min="2305" max="2305" width="5.28125" style="192" customWidth="1"/>
    <col min="2306" max="2306" width="39.140625" style="192" customWidth="1"/>
    <col min="2307" max="2307" width="4.7109375" style="192" customWidth="1"/>
    <col min="2308" max="2308" width="5.8515625" style="192" customWidth="1"/>
    <col min="2309" max="2309" width="9.140625" style="192" customWidth="1"/>
    <col min="2310" max="2310" width="10.28125" style="192" customWidth="1"/>
    <col min="2311" max="2311" width="28.7109375" style="192" customWidth="1"/>
    <col min="2312" max="2312" width="11.8515625" style="192" customWidth="1"/>
    <col min="2313" max="2560" width="9.140625" style="192" customWidth="1"/>
    <col min="2561" max="2561" width="5.28125" style="192" customWidth="1"/>
    <col min="2562" max="2562" width="39.140625" style="192" customWidth="1"/>
    <col min="2563" max="2563" width="4.7109375" style="192" customWidth="1"/>
    <col min="2564" max="2564" width="5.8515625" style="192" customWidth="1"/>
    <col min="2565" max="2565" width="9.140625" style="192" customWidth="1"/>
    <col min="2566" max="2566" width="10.28125" style="192" customWidth="1"/>
    <col min="2567" max="2567" width="28.7109375" style="192" customWidth="1"/>
    <col min="2568" max="2568" width="11.8515625" style="192" customWidth="1"/>
    <col min="2569" max="2816" width="9.140625" style="192" customWidth="1"/>
    <col min="2817" max="2817" width="5.28125" style="192" customWidth="1"/>
    <col min="2818" max="2818" width="39.140625" style="192" customWidth="1"/>
    <col min="2819" max="2819" width="4.7109375" style="192" customWidth="1"/>
    <col min="2820" max="2820" width="5.8515625" style="192" customWidth="1"/>
    <col min="2821" max="2821" width="9.140625" style="192" customWidth="1"/>
    <col min="2822" max="2822" width="10.28125" style="192" customWidth="1"/>
    <col min="2823" max="2823" width="28.7109375" style="192" customWidth="1"/>
    <col min="2824" max="2824" width="11.8515625" style="192" customWidth="1"/>
    <col min="2825" max="3072" width="9.140625" style="192" customWidth="1"/>
    <col min="3073" max="3073" width="5.28125" style="192" customWidth="1"/>
    <col min="3074" max="3074" width="39.140625" style="192" customWidth="1"/>
    <col min="3075" max="3075" width="4.7109375" style="192" customWidth="1"/>
    <col min="3076" max="3076" width="5.8515625" style="192" customWidth="1"/>
    <col min="3077" max="3077" width="9.140625" style="192" customWidth="1"/>
    <col min="3078" max="3078" width="10.28125" style="192" customWidth="1"/>
    <col min="3079" max="3079" width="28.7109375" style="192" customWidth="1"/>
    <col min="3080" max="3080" width="11.8515625" style="192" customWidth="1"/>
    <col min="3081" max="3328" width="9.140625" style="192" customWidth="1"/>
    <col min="3329" max="3329" width="5.28125" style="192" customWidth="1"/>
    <col min="3330" max="3330" width="39.140625" style="192" customWidth="1"/>
    <col min="3331" max="3331" width="4.7109375" style="192" customWidth="1"/>
    <col min="3332" max="3332" width="5.8515625" style="192" customWidth="1"/>
    <col min="3333" max="3333" width="9.140625" style="192" customWidth="1"/>
    <col min="3334" max="3334" width="10.28125" style="192" customWidth="1"/>
    <col min="3335" max="3335" width="28.7109375" style="192" customWidth="1"/>
    <col min="3336" max="3336" width="11.8515625" style="192" customWidth="1"/>
    <col min="3337" max="3584" width="9.140625" style="192" customWidth="1"/>
    <col min="3585" max="3585" width="5.28125" style="192" customWidth="1"/>
    <col min="3586" max="3586" width="39.140625" style="192" customWidth="1"/>
    <col min="3587" max="3587" width="4.7109375" style="192" customWidth="1"/>
    <col min="3588" max="3588" width="5.8515625" style="192" customWidth="1"/>
    <col min="3589" max="3589" width="9.140625" style="192" customWidth="1"/>
    <col min="3590" max="3590" width="10.28125" style="192" customWidth="1"/>
    <col min="3591" max="3591" width="28.7109375" style="192" customWidth="1"/>
    <col min="3592" max="3592" width="11.8515625" style="192" customWidth="1"/>
    <col min="3593" max="3840" width="9.140625" style="192" customWidth="1"/>
    <col min="3841" max="3841" width="5.28125" style="192" customWidth="1"/>
    <col min="3842" max="3842" width="39.140625" style="192" customWidth="1"/>
    <col min="3843" max="3843" width="4.7109375" style="192" customWidth="1"/>
    <col min="3844" max="3844" width="5.8515625" style="192" customWidth="1"/>
    <col min="3845" max="3845" width="9.140625" style="192" customWidth="1"/>
    <col min="3846" max="3846" width="10.28125" style="192" customWidth="1"/>
    <col min="3847" max="3847" width="28.7109375" style="192" customWidth="1"/>
    <col min="3848" max="3848" width="11.8515625" style="192" customWidth="1"/>
    <col min="3849" max="4096" width="9.140625" style="192" customWidth="1"/>
    <col min="4097" max="4097" width="5.28125" style="192" customWidth="1"/>
    <col min="4098" max="4098" width="39.140625" style="192" customWidth="1"/>
    <col min="4099" max="4099" width="4.7109375" style="192" customWidth="1"/>
    <col min="4100" max="4100" width="5.8515625" style="192" customWidth="1"/>
    <col min="4101" max="4101" width="9.140625" style="192" customWidth="1"/>
    <col min="4102" max="4102" width="10.28125" style="192" customWidth="1"/>
    <col min="4103" max="4103" width="28.7109375" style="192" customWidth="1"/>
    <col min="4104" max="4104" width="11.8515625" style="192" customWidth="1"/>
    <col min="4105" max="4352" width="9.140625" style="192" customWidth="1"/>
    <col min="4353" max="4353" width="5.28125" style="192" customWidth="1"/>
    <col min="4354" max="4354" width="39.140625" style="192" customWidth="1"/>
    <col min="4355" max="4355" width="4.7109375" style="192" customWidth="1"/>
    <col min="4356" max="4356" width="5.8515625" style="192" customWidth="1"/>
    <col min="4357" max="4357" width="9.140625" style="192" customWidth="1"/>
    <col min="4358" max="4358" width="10.28125" style="192" customWidth="1"/>
    <col min="4359" max="4359" width="28.7109375" style="192" customWidth="1"/>
    <col min="4360" max="4360" width="11.8515625" style="192" customWidth="1"/>
    <col min="4361" max="4608" width="9.140625" style="192" customWidth="1"/>
    <col min="4609" max="4609" width="5.28125" style="192" customWidth="1"/>
    <col min="4610" max="4610" width="39.140625" style="192" customWidth="1"/>
    <col min="4611" max="4611" width="4.7109375" style="192" customWidth="1"/>
    <col min="4612" max="4612" width="5.8515625" style="192" customWidth="1"/>
    <col min="4613" max="4613" width="9.140625" style="192" customWidth="1"/>
    <col min="4614" max="4614" width="10.28125" style="192" customWidth="1"/>
    <col min="4615" max="4615" width="28.7109375" style="192" customWidth="1"/>
    <col min="4616" max="4616" width="11.8515625" style="192" customWidth="1"/>
    <col min="4617" max="4864" width="9.140625" style="192" customWidth="1"/>
    <col min="4865" max="4865" width="5.28125" style="192" customWidth="1"/>
    <col min="4866" max="4866" width="39.140625" style="192" customWidth="1"/>
    <col min="4867" max="4867" width="4.7109375" style="192" customWidth="1"/>
    <col min="4868" max="4868" width="5.8515625" style="192" customWidth="1"/>
    <col min="4869" max="4869" width="9.140625" style="192" customWidth="1"/>
    <col min="4870" max="4870" width="10.28125" style="192" customWidth="1"/>
    <col min="4871" max="4871" width="28.7109375" style="192" customWidth="1"/>
    <col min="4872" max="4872" width="11.8515625" style="192" customWidth="1"/>
    <col min="4873" max="5120" width="9.140625" style="192" customWidth="1"/>
    <col min="5121" max="5121" width="5.28125" style="192" customWidth="1"/>
    <col min="5122" max="5122" width="39.140625" style="192" customWidth="1"/>
    <col min="5123" max="5123" width="4.7109375" style="192" customWidth="1"/>
    <col min="5124" max="5124" width="5.8515625" style="192" customWidth="1"/>
    <col min="5125" max="5125" width="9.140625" style="192" customWidth="1"/>
    <col min="5126" max="5126" width="10.28125" style="192" customWidth="1"/>
    <col min="5127" max="5127" width="28.7109375" style="192" customWidth="1"/>
    <col min="5128" max="5128" width="11.8515625" style="192" customWidth="1"/>
    <col min="5129" max="5376" width="9.140625" style="192" customWidth="1"/>
    <col min="5377" max="5377" width="5.28125" style="192" customWidth="1"/>
    <col min="5378" max="5378" width="39.140625" style="192" customWidth="1"/>
    <col min="5379" max="5379" width="4.7109375" style="192" customWidth="1"/>
    <col min="5380" max="5380" width="5.8515625" style="192" customWidth="1"/>
    <col min="5381" max="5381" width="9.140625" style="192" customWidth="1"/>
    <col min="5382" max="5382" width="10.28125" style="192" customWidth="1"/>
    <col min="5383" max="5383" width="28.7109375" style="192" customWidth="1"/>
    <col min="5384" max="5384" width="11.8515625" style="192" customWidth="1"/>
    <col min="5385" max="5632" width="9.140625" style="192" customWidth="1"/>
    <col min="5633" max="5633" width="5.28125" style="192" customWidth="1"/>
    <col min="5634" max="5634" width="39.140625" style="192" customWidth="1"/>
    <col min="5635" max="5635" width="4.7109375" style="192" customWidth="1"/>
    <col min="5636" max="5636" width="5.8515625" style="192" customWidth="1"/>
    <col min="5637" max="5637" width="9.140625" style="192" customWidth="1"/>
    <col min="5638" max="5638" width="10.28125" style="192" customWidth="1"/>
    <col min="5639" max="5639" width="28.7109375" style="192" customWidth="1"/>
    <col min="5640" max="5640" width="11.8515625" style="192" customWidth="1"/>
    <col min="5641" max="5888" width="9.140625" style="192" customWidth="1"/>
    <col min="5889" max="5889" width="5.28125" style="192" customWidth="1"/>
    <col min="5890" max="5890" width="39.140625" style="192" customWidth="1"/>
    <col min="5891" max="5891" width="4.7109375" style="192" customWidth="1"/>
    <col min="5892" max="5892" width="5.8515625" style="192" customWidth="1"/>
    <col min="5893" max="5893" width="9.140625" style="192" customWidth="1"/>
    <col min="5894" max="5894" width="10.28125" style="192" customWidth="1"/>
    <col min="5895" max="5895" width="28.7109375" style="192" customWidth="1"/>
    <col min="5896" max="5896" width="11.8515625" style="192" customWidth="1"/>
    <col min="5897" max="6144" width="9.140625" style="192" customWidth="1"/>
    <col min="6145" max="6145" width="5.28125" style="192" customWidth="1"/>
    <col min="6146" max="6146" width="39.140625" style="192" customWidth="1"/>
    <col min="6147" max="6147" width="4.7109375" style="192" customWidth="1"/>
    <col min="6148" max="6148" width="5.8515625" style="192" customWidth="1"/>
    <col min="6149" max="6149" width="9.140625" style="192" customWidth="1"/>
    <col min="6150" max="6150" width="10.28125" style="192" customWidth="1"/>
    <col min="6151" max="6151" width="28.7109375" style="192" customWidth="1"/>
    <col min="6152" max="6152" width="11.8515625" style="192" customWidth="1"/>
    <col min="6153" max="6400" width="9.140625" style="192" customWidth="1"/>
    <col min="6401" max="6401" width="5.28125" style="192" customWidth="1"/>
    <col min="6402" max="6402" width="39.140625" style="192" customWidth="1"/>
    <col min="6403" max="6403" width="4.7109375" style="192" customWidth="1"/>
    <col min="6404" max="6404" width="5.8515625" style="192" customWidth="1"/>
    <col min="6405" max="6405" width="9.140625" style="192" customWidth="1"/>
    <col min="6406" max="6406" width="10.28125" style="192" customWidth="1"/>
    <col min="6407" max="6407" width="28.7109375" style="192" customWidth="1"/>
    <col min="6408" max="6408" width="11.8515625" style="192" customWidth="1"/>
    <col min="6409" max="6656" width="9.140625" style="192" customWidth="1"/>
    <col min="6657" max="6657" width="5.28125" style="192" customWidth="1"/>
    <col min="6658" max="6658" width="39.140625" style="192" customWidth="1"/>
    <col min="6659" max="6659" width="4.7109375" style="192" customWidth="1"/>
    <col min="6660" max="6660" width="5.8515625" style="192" customWidth="1"/>
    <col min="6661" max="6661" width="9.140625" style="192" customWidth="1"/>
    <col min="6662" max="6662" width="10.28125" style="192" customWidth="1"/>
    <col min="6663" max="6663" width="28.7109375" style="192" customWidth="1"/>
    <col min="6664" max="6664" width="11.8515625" style="192" customWidth="1"/>
    <col min="6665" max="6912" width="9.140625" style="192" customWidth="1"/>
    <col min="6913" max="6913" width="5.28125" style="192" customWidth="1"/>
    <col min="6914" max="6914" width="39.140625" style="192" customWidth="1"/>
    <col min="6915" max="6915" width="4.7109375" style="192" customWidth="1"/>
    <col min="6916" max="6916" width="5.8515625" style="192" customWidth="1"/>
    <col min="6917" max="6917" width="9.140625" style="192" customWidth="1"/>
    <col min="6918" max="6918" width="10.28125" style="192" customWidth="1"/>
    <col min="6919" max="6919" width="28.7109375" style="192" customWidth="1"/>
    <col min="6920" max="6920" width="11.8515625" style="192" customWidth="1"/>
    <col min="6921" max="7168" width="9.140625" style="192" customWidth="1"/>
    <col min="7169" max="7169" width="5.28125" style="192" customWidth="1"/>
    <col min="7170" max="7170" width="39.140625" style="192" customWidth="1"/>
    <col min="7171" max="7171" width="4.7109375" style="192" customWidth="1"/>
    <col min="7172" max="7172" width="5.8515625" style="192" customWidth="1"/>
    <col min="7173" max="7173" width="9.140625" style="192" customWidth="1"/>
    <col min="7174" max="7174" width="10.28125" style="192" customWidth="1"/>
    <col min="7175" max="7175" width="28.7109375" style="192" customWidth="1"/>
    <col min="7176" max="7176" width="11.8515625" style="192" customWidth="1"/>
    <col min="7177" max="7424" width="9.140625" style="192" customWidth="1"/>
    <col min="7425" max="7425" width="5.28125" style="192" customWidth="1"/>
    <col min="7426" max="7426" width="39.140625" style="192" customWidth="1"/>
    <col min="7427" max="7427" width="4.7109375" style="192" customWidth="1"/>
    <col min="7428" max="7428" width="5.8515625" style="192" customWidth="1"/>
    <col min="7429" max="7429" width="9.140625" style="192" customWidth="1"/>
    <col min="7430" max="7430" width="10.28125" style="192" customWidth="1"/>
    <col min="7431" max="7431" width="28.7109375" style="192" customWidth="1"/>
    <col min="7432" max="7432" width="11.8515625" style="192" customWidth="1"/>
    <col min="7433" max="7680" width="9.140625" style="192" customWidth="1"/>
    <col min="7681" max="7681" width="5.28125" style="192" customWidth="1"/>
    <col min="7682" max="7682" width="39.140625" style="192" customWidth="1"/>
    <col min="7683" max="7683" width="4.7109375" style="192" customWidth="1"/>
    <col min="7684" max="7684" width="5.8515625" style="192" customWidth="1"/>
    <col min="7685" max="7685" width="9.140625" style="192" customWidth="1"/>
    <col min="7686" max="7686" width="10.28125" style="192" customWidth="1"/>
    <col min="7687" max="7687" width="28.7109375" style="192" customWidth="1"/>
    <col min="7688" max="7688" width="11.8515625" style="192" customWidth="1"/>
    <col min="7689" max="7936" width="9.140625" style="192" customWidth="1"/>
    <col min="7937" max="7937" width="5.28125" style="192" customWidth="1"/>
    <col min="7938" max="7938" width="39.140625" style="192" customWidth="1"/>
    <col min="7939" max="7939" width="4.7109375" style="192" customWidth="1"/>
    <col min="7940" max="7940" width="5.8515625" style="192" customWidth="1"/>
    <col min="7941" max="7941" width="9.140625" style="192" customWidth="1"/>
    <col min="7942" max="7942" width="10.28125" style="192" customWidth="1"/>
    <col min="7943" max="7943" width="28.7109375" style="192" customWidth="1"/>
    <col min="7944" max="7944" width="11.8515625" style="192" customWidth="1"/>
    <col min="7945" max="8192" width="9.140625" style="192" customWidth="1"/>
    <col min="8193" max="8193" width="5.28125" style="192" customWidth="1"/>
    <col min="8194" max="8194" width="39.140625" style="192" customWidth="1"/>
    <col min="8195" max="8195" width="4.7109375" style="192" customWidth="1"/>
    <col min="8196" max="8196" width="5.8515625" style="192" customWidth="1"/>
    <col min="8197" max="8197" width="9.140625" style="192" customWidth="1"/>
    <col min="8198" max="8198" width="10.28125" style="192" customWidth="1"/>
    <col min="8199" max="8199" width="28.7109375" style="192" customWidth="1"/>
    <col min="8200" max="8200" width="11.8515625" style="192" customWidth="1"/>
    <col min="8201" max="8448" width="9.140625" style="192" customWidth="1"/>
    <col min="8449" max="8449" width="5.28125" style="192" customWidth="1"/>
    <col min="8450" max="8450" width="39.140625" style="192" customWidth="1"/>
    <col min="8451" max="8451" width="4.7109375" style="192" customWidth="1"/>
    <col min="8452" max="8452" width="5.8515625" style="192" customWidth="1"/>
    <col min="8453" max="8453" width="9.140625" style="192" customWidth="1"/>
    <col min="8454" max="8454" width="10.28125" style="192" customWidth="1"/>
    <col min="8455" max="8455" width="28.7109375" style="192" customWidth="1"/>
    <col min="8456" max="8456" width="11.8515625" style="192" customWidth="1"/>
    <col min="8457" max="8704" width="9.140625" style="192" customWidth="1"/>
    <col min="8705" max="8705" width="5.28125" style="192" customWidth="1"/>
    <col min="8706" max="8706" width="39.140625" style="192" customWidth="1"/>
    <col min="8707" max="8707" width="4.7109375" style="192" customWidth="1"/>
    <col min="8708" max="8708" width="5.8515625" style="192" customWidth="1"/>
    <col min="8709" max="8709" width="9.140625" style="192" customWidth="1"/>
    <col min="8710" max="8710" width="10.28125" style="192" customWidth="1"/>
    <col min="8711" max="8711" width="28.7109375" style="192" customWidth="1"/>
    <col min="8712" max="8712" width="11.8515625" style="192" customWidth="1"/>
    <col min="8713" max="8960" width="9.140625" style="192" customWidth="1"/>
    <col min="8961" max="8961" width="5.28125" style="192" customWidth="1"/>
    <col min="8962" max="8962" width="39.140625" style="192" customWidth="1"/>
    <col min="8963" max="8963" width="4.7109375" style="192" customWidth="1"/>
    <col min="8964" max="8964" width="5.8515625" style="192" customWidth="1"/>
    <col min="8965" max="8965" width="9.140625" style="192" customWidth="1"/>
    <col min="8966" max="8966" width="10.28125" style="192" customWidth="1"/>
    <col min="8967" max="8967" width="28.7109375" style="192" customWidth="1"/>
    <col min="8968" max="8968" width="11.8515625" style="192" customWidth="1"/>
    <col min="8969" max="9216" width="9.140625" style="192" customWidth="1"/>
    <col min="9217" max="9217" width="5.28125" style="192" customWidth="1"/>
    <col min="9218" max="9218" width="39.140625" style="192" customWidth="1"/>
    <col min="9219" max="9219" width="4.7109375" style="192" customWidth="1"/>
    <col min="9220" max="9220" width="5.8515625" style="192" customWidth="1"/>
    <col min="9221" max="9221" width="9.140625" style="192" customWidth="1"/>
    <col min="9222" max="9222" width="10.28125" style="192" customWidth="1"/>
    <col min="9223" max="9223" width="28.7109375" style="192" customWidth="1"/>
    <col min="9224" max="9224" width="11.8515625" style="192" customWidth="1"/>
    <col min="9225" max="9472" width="9.140625" style="192" customWidth="1"/>
    <col min="9473" max="9473" width="5.28125" style="192" customWidth="1"/>
    <col min="9474" max="9474" width="39.140625" style="192" customWidth="1"/>
    <col min="9475" max="9475" width="4.7109375" style="192" customWidth="1"/>
    <col min="9476" max="9476" width="5.8515625" style="192" customWidth="1"/>
    <col min="9477" max="9477" width="9.140625" style="192" customWidth="1"/>
    <col min="9478" max="9478" width="10.28125" style="192" customWidth="1"/>
    <col min="9479" max="9479" width="28.7109375" style="192" customWidth="1"/>
    <col min="9480" max="9480" width="11.8515625" style="192" customWidth="1"/>
    <col min="9481" max="9728" width="9.140625" style="192" customWidth="1"/>
    <col min="9729" max="9729" width="5.28125" style="192" customWidth="1"/>
    <col min="9730" max="9730" width="39.140625" style="192" customWidth="1"/>
    <col min="9731" max="9731" width="4.7109375" style="192" customWidth="1"/>
    <col min="9732" max="9732" width="5.8515625" style="192" customWidth="1"/>
    <col min="9733" max="9733" width="9.140625" style="192" customWidth="1"/>
    <col min="9734" max="9734" width="10.28125" style="192" customWidth="1"/>
    <col min="9735" max="9735" width="28.7109375" style="192" customWidth="1"/>
    <col min="9736" max="9736" width="11.8515625" style="192" customWidth="1"/>
    <col min="9737" max="9984" width="9.140625" style="192" customWidth="1"/>
    <col min="9985" max="9985" width="5.28125" style="192" customWidth="1"/>
    <col min="9986" max="9986" width="39.140625" style="192" customWidth="1"/>
    <col min="9987" max="9987" width="4.7109375" style="192" customWidth="1"/>
    <col min="9988" max="9988" width="5.8515625" style="192" customWidth="1"/>
    <col min="9989" max="9989" width="9.140625" style="192" customWidth="1"/>
    <col min="9990" max="9990" width="10.28125" style="192" customWidth="1"/>
    <col min="9991" max="9991" width="28.7109375" style="192" customWidth="1"/>
    <col min="9992" max="9992" width="11.8515625" style="192" customWidth="1"/>
    <col min="9993" max="10240" width="9.140625" style="192" customWidth="1"/>
    <col min="10241" max="10241" width="5.28125" style="192" customWidth="1"/>
    <col min="10242" max="10242" width="39.140625" style="192" customWidth="1"/>
    <col min="10243" max="10243" width="4.7109375" style="192" customWidth="1"/>
    <col min="10244" max="10244" width="5.8515625" style="192" customWidth="1"/>
    <col min="10245" max="10245" width="9.140625" style="192" customWidth="1"/>
    <col min="10246" max="10246" width="10.28125" style="192" customWidth="1"/>
    <col min="10247" max="10247" width="28.7109375" style="192" customWidth="1"/>
    <col min="10248" max="10248" width="11.8515625" style="192" customWidth="1"/>
    <col min="10249" max="10496" width="9.140625" style="192" customWidth="1"/>
    <col min="10497" max="10497" width="5.28125" style="192" customWidth="1"/>
    <col min="10498" max="10498" width="39.140625" style="192" customWidth="1"/>
    <col min="10499" max="10499" width="4.7109375" style="192" customWidth="1"/>
    <col min="10500" max="10500" width="5.8515625" style="192" customWidth="1"/>
    <col min="10501" max="10501" width="9.140625" style="192" customWidth="1"/>
    <col min="10502" max="10502" width="10.28125" style="192" customWidth="1"/>
    <col min="10503" max="10503" width="28.7109375" style="192" customWidth="1"/>
    <col min="10504" max="10504" width="11.8515625" style="192" customWidth="1"/>
    <col min="10505" max="10752" width="9.140625" style="192" customWidth="1"/>
    <col min="10753" max="10753" width="5.28125" style="192" customWidth="1"/>
    <col min="10754" max="10754" width="39.140625" style="192" customWidth="1"/>
    <col min="10755" max="10755" width="4.7109375" style="192" customWidth="1"/>
    <col min="10756" max="10756" width="5.8515625" style="192" customWidth="1"/>
    <col min="10757" max="10757" width="9.140625" style="192" customWidth="1"/>
    <col min="10758" max="10758" width="10.28125" style="192" customWidth="1"/>
    <col min="10759" max="10759" width="28.7109375" style="192" customWidth="1"/>
    <col min="10760" max="10760" width="11.8515625" style="192" customWidth="1"/>
    <col min="10761" max="11008" width="9.140625" style="192" customWidth="1"/>
    <col min="11009" max="11009" width="5.28125" style="192" customWidth="1"/>
    <col min="11010" max="11010" width="39.140625" style="192" customWidth="1"/>
    <col min="11011" max="11011" width="4.7109375" style="192" customWidth="1"/>
    <col min="11012" max="11012" width="5.8515625" style="192" customWidth="1"/>
    <col min="11013" max="11013" width="9.140625" style="192" customWidth="1"/>
    <col min="11014" max="11014" width="10.28125" style="192" customWidth="1"/>
    <col min="11015" max="11015" width="28.7109375" style="192" customWidth="1"/>
    <col min="11016" max="11016" width="11.8515625" style="192" customWidth="1"/>
    <col min="11017" max="11264" width="9.140625" style="192" customWidth="1"/>
    <col min="11265" max="11265" width="5.28125" style="192" customWidth="1"/>
    <col min="11266" max="11266" width="39.140625" style="192" customWidth="1"/>
    <col min="11267" max="11267" width="4.7109375" style="192" customWidth="1"/>
    <col min="11268" max="11268" width="5.8515625" style="192" customWidth="1"/>
    <col min="11269" max="11269" width="9.140625" style="192" customWidth="1"/>
    <col min="11270" max="11270" width="10.28125" style="192" customWidth="1"/>
    <col min="11271" max="11271" width="28.7109375" style="192" customWidth="1"/>
    <col min="11272" max="11272" width="11.8515625" style="192" customWidth="1"/>
    <col min="11273" max="11520" width="9.140625" style="192" customWidth="1"/>
    <col min="11521" max="11521" width="5.28125" style="192" customWidth="1"/>
    <col min="11522" max="11522" width="39.140625" style="192" customWidth="1"/>
    <col min="11523" max="11523" width="4.7109375" style="192" customWidth="1"/>
    <col min="11524" max="11524" width="5.8515625" style="192" customWidth="1"/>
    <col min="11525" max="11525" width="9.140625" style="192" customWidth="1"/>
    <col min="11526" max="11526" width="10.28125" style="192" customWidth="1"/>
    <col min="11527" max="11527" width="28.7109375" style="192" customWidth="1"/>
    <col min="11528" max="11528" width="11.8515625" style="192" customWidth="1"/>
    <col min="11529" max="11776" width="9.140625" style="192" customWidth="1"/>
    <col min="11777" max="11777" width="5.28125" style="192" customWidth="1"/>
    <col min="11778" max="11778" width="39.140625" style="192" customWidth="1"/>
    <col min="11779" max="11779" width="4.7109375" style="192" customWidth="1"/>
    <col min="11780" max="11780" width="5.8515625" style="192" customWidth="1"/>
    <col min="11781" max="11781" width="9.140625" style="192" customWidth="1"/>
    <col min="11782" max="11782" width="10.28125" style="192" customWidth="1"/>
    <col min="11783" max="11783" width="28.7109375" style="192" customWidth="1"/>
    <col min="11784" max="11784" width="11.8515625" style="192" customWidth="1"/>
    <col min="11785" max="12032" width="9.140625" style="192" customWidth="1"/>
    <col min="12033" max="12033" width="5.28125" style="192" customWidth="1"/>
    <col min="12034" max="12034" width="39.140625" style="192" customWidth="1"/>
    <col min="12035" max="12035" width="4.7109375" style="192" customWidth="1"/>
    <col min="12036" max="12036" width="5.8515625" style="192" customWidth="1"/>
    <col min="12037" max="12037" width="9.140625" style="192" customWidth="1"/>
    <col min="12038" max="12038" width="10.28125" style="192" customWidth="1"/>
    <col min="12039" max="12039" width="28.7109375" style="192" customWidth="1"/>
    <col min="12040" max="12040" width="11.8515625" style="192" customWidth="1"/>
    <col min="12041" max="12288" width="9.140625" style="192" customWidth="1"/>
    <col min="12289" max="12289" width="5.28125" style="192" customWidth="1"/>
    <col min="12290" max="12290" width="39.140625" style="192" customWidth="1"/>
    <col min="12291" max="12291" width="4.7109375" style="192" customWidth="1"/>
    <col min="12292" max="12292" width="5.8515625" style="192" customWidth="1"/>
    <col min="12293" max="12293" width="9.140625" style="192" customWidth="1"/>
    <col min="12294" max="12294" width="10.28125" style="192" customWidth="1"/>
    <col min="12295" max="12295" width="28.7109375" style="192" customWidth="1"/>
    <col min="12296" max="12296" width="11.8515625" style="192" customWidth="1"/>
    <col min="12297" max="12544" width="9.140625" style="192" customWidth="1"/>
    <col min="12545" max="12545" width="5.28125" style="192" customWidth="1"/>
    <col min="12546" max="12546" width="39.140625" style="192" customWidth="1"/>
    <col min="12547" max="12547" width="4.7109375" style="192" customWidth="1"/>
    <col min="12548" max="12548" width="5.8515625" style="192" customWidth="1"/>
    <col min="12549" max="12549" width="9.140625" style="192" customWidth="1"/>
    <col min="12550" max="12550" width="10.28125" style="192" customWidth="1"/>
    <col min="12551" max="12551" width="28.7109375" style="192" customWidth="1"/>
    <col min="12552" max="12552" width="11.8515625" style="192" customWidth="1"/>
    <col min="12553" max="12800" width="9.140625" style="192" customWidth="1"/>
    <col min="12801" max="12801" width="5.28125" style="192" customWidth="1"/>
    <col min="12802" max="12802" width="39.140625" style="192" customWidth="1"/>
    <col min="12803" max="12803" width="4.7109375" style="192" customWidth="1"/>
    <col min="12804" max="12804" width="5.8515625" style="192" customWidth="1"/>
    <col min="12805" max="12805" width="9.140625" style="192" customWidth="1"/>
    <col min="12806" max="12806" width="10.28125" style="192" customWidth="1"/>
    <col min="12807" max="12807" width="28.7109375" style="192" customWidth="1"/>
    <col min="12808" max="12808" width="11.8515625" style="192" customWidth="1"/>
    <col min="12809" max="13056" width="9.140625" style="192" customWidth="1"/>
    <col min="13057" max="13057" width="5.28125" style="192" customWidth="1"/>
    <col min="13058" max="13058" width="39.140625" style="192" customWidth="1"/>
    <col min="13059" max="13059" width="4.7109375" style="192" customWidth="1"/>
    <col min="13060" max="13060" width="5.8515625" style="192" customWidth="1"/>
    <col min="13061" max="13061" width="9.140625" style="192" customWidth="1"/>
    <col min="13062" max="13062" width="10.28125" style="192" customWidth="1"/>
    <col min="13063" max="13063" width="28.7109375" style="192" customWidth="1"/>
    <col min="13064" max="13064" width="11.8515625" style="192" customWidth="1"/>
    <col min="13065" max="13312" width="9.140625" style="192" customWidth="1"/>
    <col min="13313" max="13313" width="5.28125" style="192" customWidth="1"/>
    <col min="13314" max="13314" width="39.140625" style="192" customWidth="1"/>
    <col min="13315" max="13315" width="4.7109375" style="192" customWidth="1"/>
    <col min="13316" max="13316" width="5.8515625" style="192" customWidth="1"/>
    <col min="13317" max="13317" width="9.140625" style="192" customWidth="1"/>
    <col min="13318" max="13318" width="10.28125" style="192" customWidth="1"/>
    <col min="13319" max="13319" width="28.7109375" style="192" customWidth="1"/>
    <col min="13320" max="13320" width="11.8515625" style="192" customWidth="1"/>
    <col min="13321" max="13568" width="9.140625" style="192" customWidth="1"/>
    <col min="13569" max="13569" width="5.28125" style="192" customWidth="1"/>
    <col min="13570" max="13570" width="39.140625" style="192" customWidth="1"/>
    <col min="13571" max="13571" width="4.7109375" style="192" customWidth="1"/>
    <col min="13572" max="13572" width="5.8515625" style="192" customWidth="1"/>
    <col min="13573" max="13573" width="9.140625" style="192" customWidth="1"/>
    <col min="13574" max="13574" width="10.28125" style="192" customWidth="1"/>
    <col min="13575" max="13575" width="28.7109375" style="192" customWidth="1"/>
    <col min="13576" max="13576" width="11.8515625" style="192" customWidth="1"/>
    <col min="13577" max="13824" width="9.140625" style="192" customWidth="1"/>
    <col min="13825" max="13825" width="5.28125" style="192" customWidth="1"/>
    <col min="13826" max="13826" width="39.140625" style="192" customWidth="1"/>
    <col min="13827" max="13827" width="4.7109375" style="192" customWidth="1"/>
    <col min="13828" max="13828" width="5.8515625" style="192" customWidth="1"/>
    <col min="13829" max="13829" width="9.140625" style="192" customWidth="1"/>
    <col min="13830" max="13830" width="10.28125" style="192" customWidth="1"/>
    <col min="13831" max="13831" width="28.7109375" style="192" customWidth="1"/>
    <col min="13832" max="13832" width="11.8515625" style="192" customWidth="1"/>
    <col min="13833" max="14080" width="9.140625" style="192" customWidth="1"/>
    <col min="14081" max="14081" width="5.28125" style="192" customWidth="1"/>
    <col min="14082" max="14082" width="39.140625" style="192" customWidth="1"/>
    <col min="14083" max="14083" width="4.7109375" style="192" customWidth="1"/>
    <col min="14084" max="14084" width="5.8515625" style="192" customWidth="1"/>
    <col min="14085" max="14085" width="9.140625" style="192" customWidth="1"/>
    <col min="14086" max="14086" width="10.28125" style="192" customWidth="1"/>
    <col min="14087" max="14087" width="28.7109375" style="192" customWidth="1"/>
    <col min="14088" max="14088" width="11.8515625" style="192" customWidth="1"/>
    <col min="14089" max="14336" width="9.140625" style="192" customWidth="1"/>
    <col min="14337" max="14337" width="5.28125" style="192" customWidth="1"/>
    <col min="14338" max="14338" width="39.140625" style="192" customWidth="1"/>
    <col min="14339" max="14339" width="4.7109375" style="192" customWidth="1"/>
    <col min="14340" max="14340" width="5.8515625" style="192" customWidth="1"/>
    <col min="14341" max="14341" width="9.140625" style="192" customWidth="1"/>
    <col min="14342" max="14342" width="10.28125" style="192" customWidth="1"/>
    <col min="14343" max="14343" width="28.7109375" style="192" customWidth="1"/>
    <col min="14344" max="14344" width="11.8515625" style="192" customWidth="1"/>
    <col min="14345" max="14592" width="9.140625" style="192" customWidth="1"/>
    <col min="14593" max="14593" width="5.28125" style="192" customWidth="1"/>
    <col min="14594" max="14594" width="39.140625" style="192" customWidth="1"/>
    <col min="14595" max="14595" width="4.7109375" style="192" customWidth="1"/>
    <col min="14596" max="14596" width="5.8515625" style="192" customWidth="1"/>
    <col min="14597" max="14597" width="9.140625" style="192" customWidth="1"/>
    <col min="14598" max="14598" width="10.28125" style="192" customWidth="1"/>
    <col min="14599" max="14599" width="28.7109375" style="192" customWidth="1"/>
    <col min="14600" max="14600" width="11.8515625" style="192" customWidth="1"/>
    <col min="14601" max="14848" width="9.140625" style="192" customWidth="1"/>
    <col min="14849" max="14849" width="5.28125" style="192" customWidth="1"/>
    <col min="14850" max="14850" width="39.140625" style="192" customWidth="1"/>
    <col min="14851" max="14851" width="4.7109375" style="192" customWidth="1"/>
    <col min="14852" max="14852" width="5.8515625" style="192" customWidth="1"/>
    <col min="14853" max="14853" width="9.140625" style="192" customWidth="1"/>
    <col min="14854" max="14854" width="10.28125" style="192" customWidth="1"/>
    <col min="14855" max="14855" width="28.7109375" style="192" customWidth="1"/>
    <col min="14856" max="14856" width="11.8515625" style="192" customWidth="1"/>
    <col min="14857" max="15104" width="9.140625" style="192" customWidth="1"/>
    <col min="15105" max="15105" width="5.28125" style="192" customWidth="1"/>
    <col min="15106" max="15106" width="39.140625" style="192" customWidth="1"/>
    <col min="15107" max="15107" width="4.7109375" style="192" customWidth="1"/>
    <col min="15108" max="15108" width="5.8515625" style="192" customWidth="1"/>
    <col min="15109" max="15109" width="9.140625" style="192" customWidth="1"/>
    <col min="15110" max="15110" width="10.28125" style="192" customWidth="1"/>
    <col min="15111" max="15111" width="28.7109375" style="192" customWidth="1"/>
    <col min="15112" max="15112" width="11.8515625" style="192" customWidth="1"/>
    <col min="15113" max="15360" width="9.140625" style="192" customWidth="1"/>
    <col min="15361" max="15361" width="5.28125" style="192" customWidth="1"/>
    <col min="15362" max="15362" width="39.140625" style="192" customWidth="1"/>
    <col min="15363" max="15363" width="4.7109375" style="192" customWidth="1"/>
    <col min="15364" max="15364" width="5.8515625" style="192" customWidth="1"/>
    <col min="15365" max="15365" width="9.140625" style="192" customWidth="1"/>
    <col min="15366" max="15366" width="10.28125" style="192" customWidth="1"/>
    <col min="15367" max="15367" width="28.7109375" style="192" customWidth="1"/>
    <col min="15368" max="15368" width="11.8515625" style="192" customWidth="1"/>
    <col min="15369" max="15616" width="9.140625" style="192" customWidth="1"/>
    <col min="15617" max="15617" width="5.28125" style="192" customWidth="1"/>
    <col min="15618" max="15618" width="39.140625" style="192" customWidth="1"/>
    <col min="15619" max="15619" width="4.7109375" style="192" customWidth="1"/>
    <col min="15620" max="15620" width="5.8515625" style="192" customWidth="1"/>
    <col min="15621" max="15621" width="9.140625" style="192" customWidth="1"/>
    <col min="15622" max="15622" width="10.28125" style="192" customWidth="1"/>
    <col min="15623" max="15623" width="28.7109375" style="192" customWidth="1"/>
    <col min="15624" max="15624" width="11.8515625" style="192" customWidth="1"/>
    <col min="15625" max="15872" width="9.140625" style="192" customWidth="1"/>
    <col min="15873" max="15873" width="5.28125" style="192" customWidth="1"/>
    <col min="15874" max="15874" width="39.140625" style="192" customWidth="1"/>
    <col min="15875" max="15875" width="4.7109375" style="192" customWidth="1"/>
    <col min="15876" max="15876" width="5.8515625" style="192" customWidth="1"/>
    <col min="15877" max="15877" width="9.140625" style="192" customWidth="1"/>
    <col min="15878" max="15878" width="10.28125" style="192" customWidth="1"/>
    <col min="15879" max="15879" width="28.7109375" style="192" customWidth="1"/>
    <col min="15880" max="15880" width="11.8515625" style="192" customWidth="1"/>
    <col min="15881" max="16128" width="9.140625" style="192" customWidth="1"/>
    <col min="16129" max="16129" width="5.28125" style="192" customWidth="1"/>
    <col min="16130" max="16130" width="39.140625" style="192" customWidth="1"/>
    <col min="16131" max="16131" width="4.7109375" style="192" customWidth="1"/>
    <col min="16132" max="16132" width="5.8515625" style="192" customWidth="1"/>
    <col min="16133" max="16133" width="9.140625" style="192" customWidth="1"/>
    <col min="16134" max="16134" width="10.28125" style="192" customWidth="1"/>
    <col min="16135" max="16135" width="28.7109375" style="192" customWidth="1"/>
    <col min="16136" max="16136" width="11.8515625" style="192" customWidth="1"/>
    <col min="16137" max="16384" width="9.140625" style="192" customWidth="1"/>
  </cols>
  <sheetData>
    <row r="1" spans="1:7" ht="15.75">
      <c r="A1" s="51"/>
      <c r="B1" s="52"/>
      <c r="C1" s="53"/>
      <c r="D1" s="54"/>
      <c r="E1" s="54"/>
      <c r="F1" s="54"/>
      <c r="G1" s="55"/>
    </row>
    <row r="2" spans="1:7" ht="12.75">
      <c r="A2" s="56"/>
      <c r="B2" s="57"/>
      <c r="C2" s="58"/>
      <c r="D2" s="59"/>
      <c r="E2" s="59"/>
      <c r="F2" s="59"/>
      <c r="G2" s="60"/>
    </row>
    <row r="3" spans="1:7" ht="15.75">
      <c r="A3" s="61"/>
      <c r="B3" s="62" t="s">
        <v>124</v>
      </c>
      <c r="C3" s="58"/>
      <c r="D3" s="59"/>
      <c r="E3" s="59"/>
      <c r="F3" s="59"/>
      <c r="G3" s="60"/>
    </row>
    <row r="4" spans="1:7" ht="12.75">
      <c r="A4" s="61"/>
      <c r="B4" s="57"/>
      <c r="C4" s="58"/>
      <c r="D4" s="59"/>
      <c r="E4" s="59"/>
      <c r="F4" s="59"/>
      <c r="G4" s="60"/>
    </row>
    <row r="5" spans="1:7" ht="13.5" thickBot="1">
      <c r="A5" s="63"/>
      <c r="B5" s="64"/>
      <c r="C5" s="64"/>
      <c r="D5" s="64"/>
      <c r="E5" s="64"/>
      <c r="F5" s="64"/>
      <c r="G5" s="65"/>
    </row>
    <row r="6" spans="1:7" ht="12.75">
      <c r="A6" s="66" t="s">
        <v>33</v>
      </c>
      <c r="B6" s="67" t="s">
        <v>34</v>
      </c>
      <c r="C6" s="67" t="s">
        <v>2</v>
      </c>
      <c r="D6" s="67" t="s">
        <v>35</v>
      </c>
      <c r="E6" s="68" t="s">
        <v>36</v>
      </c>
      <c r="F6" s="67" t="s">
        <v>37</v>
      </c>
      <c r="G6" s="69" t="s">
        <v>38</v>
      </c>
    </row>
    <row r="7" spans="1:7" ht="13.5" thickBot="1">
      <c r="A7" s="63"/>
      <c r="B7" s="70"/>
      <c r="C7" s="70"/>
      <c r="D7" s="70"/>
      <c r="E7" s="71"/>
      <c r="F7" s="70"/>
      <c r="G7" s="72"/>
    </row>
    <row r="8" spans="1:7" ht="12.75">
      <c r="A8" s="73"/>
      <c r="B8" s="74"/>
      <c r="C8" s="74"/>
      <c r="D8" s="75"/>
      <c r="E8" s="74"/>
      <c r="F8" s="74"/>
      <c r="G8" s="76"/>
    </row>
    <row r="9" spans="1:7" ht="12.75">
      <c r="A9" s="77" t="s">
        <v>39</v>
      </c>
      <c r="B9" s="78" t="s">
        <v>223</v>
      </c>
      <c r="C9" s="79"/>
      <c r="D9" s="80"/>
      <c r="E9" s="79"/>
      <c r="F9" s="79"/>
      <c r="G9" s="81"/>
    </row>
    <row r="10" spans="1:7" ht="12.75" customHeight="1">
      <c r="A10" s="82" t="s">
        <v>41</v>
      </c>
      <c r="B10" s="92" t="s">
        <v>224</v>
      </c>
      <c r="C10" s="84" t="s">
        <v>59</v>
      </c>
      <c r="D10" s="84">
        <v>78</v>
      </c>
      <c r="E10" s="150"/>
      <c r="F10" s="85">
        <f aca="true" t="shared" si="0" ref="F10:F19">D10*E10</f>
        <v>0</v>
      </c>
      <c r="G10" s="86"/>
    </row>
    <row r="11" spans="1:7" ht="12.75" customHeight="1">
      <c r="A11" s="82" t="s">
        <v>42</v>
      </c>
      <c r="B11" s="92" t="s">
        <v>238</v>
      </c>
      <c r="C11" s="84" t="s">
        <v>59</v>
      </c>
      <c r="D11" s="84">
        <v>36</v>
      </c>
      <c r="E11" s="151"/>
      <c r="F11" s="85">
        <f t="shared" si="0"/>
        <v>0</v>
      </c>
      <c r="G11" s="91"/>
    </row>
    <row r="12" spans="1:7" ht="12.75" customHeight="1">
      <c r="A12" s="82" t="s">
        <v>43</v>
      </c>
      <c r="B12" s="92" t="s">
        <v>225</v>
      </c>
      <c r="C12" s="84" t="s">
        <v>13</v>
      </c>
      <c r="D12" s="84">
        <v>2</v>
      </c>
      <c r="E12" s="152"/>
      <c r="F12" s="85">
        <f t="shared" si="0"/>
        <v>0</v>
      </c>
      <c r="G12" s="91"/>
    </row>
    <row r="13" spans="1:7" ht="12.75" customHeight="1">
      <c r="A13" s="82" t="s">
        <v>45</v>
      </c>
      <c r="B13" s="92" t="s">
        <v>227</v>
      </c>
      <c r="C13" s="84" t="s">
        <v>13</v>
      </c>
      <c r="D13" s="84">
        <v>2</v>
      </c>
      <c r="E13" s="152"/>
      <c r="F13" s="85">
        <f t="shared" si="0"/>
        <v>0</v>
      </c>
      <c r="G13" s="87"/>
    </row>
    <row r="14" spans="1:7" ht="12.75" customHeight="1">
      <c r="A14" s="82" t="s">
        <v>46</v>
      </c>
      <c r="B14" s="92" t="s">
        <v>229</v>
      </c>
      <c r="C14" s="89" t="s">
        <v>59</v>
      </c>
      <c r="D14" s="89">
        <v>75</v>
      </c>
      <c r="E14" s="153"/>
      <c r="F14" s="85">
        <f t="shared" si="0"/>
        <v>0</v>
      </c>
      <c r="G14" s="91"/>
    </row>
    <row r="15" spans="1:7" ht="12.75" customHeight="1">
      <c r="A15" s="82" t="s">
        <v>47</v>
      </c>
      <c r="B15" s="92" t="s">
        <v>230</v>
      </c>
      <c r="C15" s="89" t="s">
        <v>59</v>
      </c>
      <c r="D15" s="89">
        <v>61</v>
      </c>
      <c r="E15" s="153"/>
      <c r="F15" s="85">
        <f t="shared" si="0"/>
        <v>0</v>
      </c>
      <c r="G15" s="91"/>
    </row>
    <row r="16" spans="1:7" ht="12.75" customHeight="1">
      <c r="A16" s="82" t="s">
        <v>49</v>
      </c>
      <c r="B16" s="92" t="s">
        <v>231</v>
      </c>
      <c r="C16" s="89" t="s">
        <v>59</v>
      </c>
      <c r="D16" s="89">
        <v>29</v>
      </c>
      <c r="E16" s="153"/>
      <c r="F16" s="85">
        <f t="shared" si="0"/>
        <v>0</v>
      </c>
      <c r="G16" s="91"/>
    </row>
    <row r="17" spans="1:7" ht="12.75" customHeight="1">
      <c r="A17" s="82" t="s">
        <v>97</v>
      </c>
      <c r="B17" s="92" t="s">
        <v>233</v>
      </c>
      <c r="C17" s="89" t="s">
        <v>13</v>
      </c>
      <c r="D17" s="89">
        <v>1</v>
      </c>
      <c r="E17" s="153"/>
      <c r="F17" s="85">
        <f t="shared" si="0"/>
        <v>0</v>
      </c>
      <c r="G17" s="91"/>
    </row>
    <row r="18" spans="1:7" ht="12.75" customHeight="1">
      <c r="A18" s="82" t="s">
        <v>103</v>
      </c>
      <c r="B18" s="92" t="s">
        <v>232</v>
      </c>
      <c r="C18" s="89" t="s">
        <v>13</v>
      </c>
      <c r="D18" s="89">
        <v>1</v>
      </c>
      <c r="E18" s="153"/>
      <c r="F18" s="85">
        <f aca="true" t="shared" si="1" ref="F18">D18*E18</f>
        <v>0</v>
      </c>
      <c r="G18" s="91"/>
    </row>
    <row r="19" spans="1:7" ht="12.75" customHeight="1">
      <c r="A19" s="82" t="s">
        <v>234</v>
      </c>
      <c r="B19" s="92" t="s">
        <v>235</v>
      </c>
      <c r="C19" s="89" t="s">
        <v>4</v>
      </c>
      <c r="D19" s="89">
        <v>1</v>
      </c>
      <c r="E19" s="153"/>
      <c r="F19" s="85">
        <f t="shared" si="0"/>
        <v>0</v>
      </c>
      <c r="G19" s="91"/>
    </row>
    <row r="20" spans="1:7" ht="13.5" thickBot="1">
      <c r="A20" s="93"/>
      <c r="B20" s="94"/>
      <c r="C20" s="95"/>
      <c r="D20" s="95"/>
      <c r="E20" s="96"/>
      <c r="F20" s="97"/>
      <c r="G20" s="98"/>
    </row>
    <row r="21" spans="1:7" ht="12.75">
      <c r="A21" s="99"/>
      <c r="B21" s="79"/>
      <c r="C21" s="100"/>
      <c r="D21" s="100"/>
      <c r="E21" s="101"/>
      <c r="F21" s="102"/>
      <c r="G21" s="81"/>
    </row>
    <row r="22" spans="1:7" ht="12.75">
      <c r="A22" s="77" t="s">
        <v>50</v>
      </c>
      <c r="B22" s="78" t="s">
        <v>69</v>
      </c>
      <c r="C22" s="100"/>
      <c r="D22" s="100"/>
      <c r="E22" s="101"/>
      <c r="F22" s="102"/>
      <c r="G22" s="103"/>
    </row>
    <row r="23" spans="1:20" ht="12.75" customHeight="1">
      <c r="A23" s="82" t="s">
        <v>51</v>
      </c>
      <c r="B23" s="156" t="s">
        <v>220</v>
      </c>
      <c r="C23" s="157" t="s">
        <v>226</v>
      </c>
      <c r="D23" s="157">
        <v>38</v>
      </c>
      <c r="E23" s="149"/>
      <c r="F23" s="158">
        <f>D23*E23</f>
        <v>0</v>
      </c>
      <c r="G23" s="159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</row>
    <row r="24" spans="1:20" ht="12.75" customHeight="1">
      <c r="A24" s="82" t="s">
        <v>107</v>
      </c>
      <c r="B24" s="156" t="s">
        <v>228</v>
      </c>
      <c r="C24" s="157" t="s">
        <v>226</v>
      </c>
      <c r="D24" s="157">
        <v>4</v>
      </c>
      <c r="E24" s="149"/>
      <c r="F24" s="158">
        <f aca="true" t="shared" si="2" ref="F24:F26">D24*E24</f>
        <v>0</v>
      </c>
      <c r="G24" s="159"/>
      <c r="H24" s="154"/>
      <c r="I24" s="154"/>
      <c r="J24" s="154"/>
      <c r="K24" s="155"/>
      <c r="L24" s="154"/>
      <c r="M24" s="154"/>
      <c r="N24" s="154"/>
      <c r="O24" s="154"/>
      <c r="P24" s="154"/>
      <c r="Q24" s="154"/>
      <c r="R24" s="154"/>
      <c r="S24" s="154"/>
      <c r="T24" s="154"/>
    </row>
    <row r="25" spans="1:20" ht="12.75" customHeight="1">
      <c r="A25" s="82" t="s">
        <v>52</v>
      </c>
      <c r="B25" s="156" t="s">
        <v>222</v>
      </c>
      <c r="C25" s="157" t="s">
        <v>13</v>
      </c>
      <c r="D25" s="157">
        <v>1</v>
      </c>
      <c r="E25" s="149"/>
      <c r="F25" s="158">
        <f t="shared" si="2"/>
        <v>0</v>
      </c>
      <c r="G25" s="159"/>
      <c r="H25" s="154"/>
      <c r="I25" s="154"/>
      <c r="J25" s="154"/>
      <c r="K25" s="155"/>
      <c r="L25" s="154"/>
      <c r="M25" s="154"/>
      <c r="N25" s="154"/>
      <c r="O25" s="154"/>
      <c r="P25" s="154"/>
      <c r="Q25" s="154"/>
      <c r="R25" s="154"/>
      <c r="S25" s="154"/>
      <c r="T25" s="154"/>
    </row>
    <row r="26" spans="1:20" ht="12.75" customHeight="1">
      <c r="A26" s="82" t="s">
        <v>94</v>
      </c>
      <c r="B26" s="156" t="s">
        <v>221</v>
      </c>
      <c r="C26" s="157" t="s">
        <v>4</v>
      </c>
      <c r="D26" s="157">
        <v>1</v>
      </c>
      <c r="E26" s="149"/>
      <c r="F26" s="158">
        <f t="shared" si="2"/>
        <v>0</v>
      </c>
      <c r="G26" s="159"/>
      <c r="H26" s="154"/>
      <c r="I26" s="154"/>
      <c r="J26" s="154"/>
      <c r="K26" s="155"/>
      <c r="L26" s="154"/>
      <c r="M26" s="154"/>
      <c r="N26" s="154"/>
      <c r="O26" s="154"/>
      <c r="P26" s="154"/>
      <c r="Q26" s="154"/>
      <c r="R26" s="154"/>
      <c r="S26" s="154"/>
      <c r="T26" s="154"/>
    </row>
    <row r="27" spans="1:20" ht="13.5" thickBot="1">
      <c r="A27" s="106"/>
      <c r="B27" s="94"/>
      <c r="C27" s="95"/>
      <c r="D27" s="95"/>
      <c r="E27" s="96"/>
      <c r="F27" s="97"/>
      <c r="G27" s="98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</row>
    <row r="28" spans="1:7" ht="13.5" thickBot="1">
      <c r="A28" s="113"/>
      <c r="B28" s="114"/>
      <c r="C28" s="115"/>
      <c r="D28" s="116"/>
      <c r="E28" s="117"/>
      <c r="F28" s="117"/>
      <c r="G28" s="118"/>
    </row>
    <row r="29" spans="1:7" ht="12.75">
      <c r="A29" s="119"/>
      <c r="B29" s="120"/>
      <c r="C29" s="121"/>
      <c r="D29" s="120"/>
      <c r="E29" s="122"/>
      <c r="F29" s="122"/>
      <c r="G29" s="123"/>
    </row>
    <row r="30" spans="1:7" ht="12.75">
      <c r="A30" s="124"/>
      <c r="B30" s="125" t="s">
        <v>83</v>
      </c>
      <c r="C30" s="109"/>
      <c r="D30" s="112"/>
      <c r="E30" s="126"/>
      <c r="F30" s="127">
        <f>SUM(F10:F27)</f>
        <v>0</v>
      </c>
      <c r="G30" s="128" t="s">
        <v>84</v>
      </c>
    </row>
    <row r="31" spans="1:7" ht="12.75">
      <c r="A31" s="124"/>
      <c r="B31" s="112" t="s">
        <v>85</v>
      </c>
      <c r="C31" s="109"/>
      <c r="D31" s="112"/>
      <c r="E31" s="126"/>
      <c r="F31" s="129"/>
      <c r="G31" s="130"/>
    </row>
    <row r="32" spans="1:7" ht="13.5" thickBot="1">
      <c r="A32" s="131"/>
      <c r="B32" s="132"/>
      <c r="C32" s="133"/>
      <c r="D32" s="134"/>
      <c r="E32" s="134"/>
      <c r="F32" s="134"/>
      <c r="G32" s="135"/>
    </row>
    <row r="33" spans="1:2" ht="12.75">
      <c r="A33" s="136"/>
      <c r="B33" s="137"/>
    </row>
    <row r="34" spans="1:5" ht="12.75">
      <c r="A34" s="138"/>
      <c r="B34" s="137"/>
      <c r="C34" s="138"/>
      <c r="D34" s="137"/>
      <c r="E34" s="137"/>
    </row>
    <row r="35" spans="1:5" ht="12.75">
      <c r="A35" s="138"/>
      <c r="B35" s="137"/>
      <c r="C35" s="138"/>
      <c r="D35" s="137"/>
      <c r="E35" s="137"/>
    </row>
    <row r="36" spans="1:5" ht="12.75">
      <c r="A36" s="138"/>
      <c r="B36" s="137"/>
      <c r="C36" s="138"/>
      <c r="D36" s="137"/>
      <c r="E36" s="137"/>
    </row>
    <row r="37" spans="1:5" ht="12.75">
      <c r="A37" s="138"/>
      <c r="B37" s="139"/>
      <c r="C37" s="138"/>
      <c r="D37" s="137"/>
      <c r="E37" s="137"/>
    </row>
    <row r="38" spans="1:5" ht="12.75">
      <c r="A38" s="138"/>
      <c r="B38" s="137"/>
      <c r="C38" s="138"/>
      <c r="D38" s="137"/>
      <c r="E38" s="137"/>
    </row>
    <row r="39" spans="1:5" ht="12.75">
      <c r="A39" s="138"/>
      <c r="B39" s="191"/>
      <c r="C39" s="138"/>
      <c r="D39" s="137"/>
      <c r="E39" s="137"/>
    </row>
    <row r="40" spans="1:5" ht="12.75">
      <c r="A40" s="138"/>
      <c r="B40" s="137"/>
      <c r="C40" s="138"/>
      <c r="D40" s="137"/>
      <c r="E40" s="137"/>
    </row>
    <row r="41" spans="1:5" ht="12.75">
      <c r="A41" s="138"/>
      <c r="B41" s="137"/>
      <c r="C41" s="138"/>
      <c r="D41" s="137"/>
      <c r="E41" s="137"/>
    </row>
    <row r="42" spans="1:5" ht="12.75">
      <c r="A42" s="138"/>
      <c r="B42" s="137"/>
      <c r="C42" s="138"/>
      <c r="D42" s="137"/>
      <c r="E42" s="137"/>
    </row>
    <row r="43" spans="1:5" ht="12.75">
      <c r="A43" s="138"/>
      <c r="B43" s="137"/>
      <c r="C43" s="138"/>
      <c r="D43" s="137"/>
      <c r="E43" s="137"/>
    </row>
    <row r="44" spans="1:5" ht="12.75">
      <c r="A44" s="138"/>
      <c r="B44" s="137"/>
      <c r="C44" s="138"/>
      <c r="D44" s="137"/>
      <c r="E44" s="137"/>
    </row>
    <row r="45" spans="1:5" ht="12.75">
      <c r="A45" s="2"/>
      <c r="B45" s="137"/>
      <c r="C45" s="138"/>
      <c r="D45" s="137"/>
      <c r="E45" s="137"/>
    </row>
    <row r="46" spans="1:5" ht="12.75">
      <c r="A46" s="138"/>
      <c r="B46" s="137"/>
      <c r="C46" s="138"/>
      <c r="D46" s="137"/>
      <c r="E46" s="137"/>
    </row>
    <row r="47" spans="1:5" ht="12.75">
      <c r="A47" s="138"/>
      <c r="B47" s="137"/>
      <c r="C47" s="138"/>
      <c r="D47" s="137"/>
      <c r="E47" s="137"/>
    </row>
    <row r="48" spans="1:5" ht="12.75">
      <c r="A48" s="138"/>
      <c r="B48" s="137"/>
      <c r="C48" s="138"/>
      <c r="D48" s="137"/>
      <c r="E48" s="137"/>
    </row>
    <row r="49" spans="1:5" ht="12.75">
      <c r="A49" s="138"/>
      <c r="B49" s="137"/>
      <c r="C49" s="138"/>
      <c r="D49" s="137"/>
      <c r="E49" s="137"/>
    </row>
    <row r="50" spans="1:8" ht="12.75">
      <c r="A50" s="138"/>
      <c r="B50" s="137"/>
      <c r="C50" s="138"/>
      <c r="D50" s="137"/>
      <c r="E50" s="137"/>
      <c r="H50" s="140"/>
    </row>
    <row r="51" spans="1:8" ht="12.75">
      <c r="A51" s="138"/>
      <c r="B51" s="137"/>
      <c r="C51" s="138"/>
      <c r="D51" s="137"/>
      <c r="E51" s="137"/>
      <c r="H51" s="140"/>
    </row>
    <row r="52" spans="1:8" ht="12.75">
      <c r="A52" s="138"/>
      <c r="B52" s="137"/>
      <c r="C52" s="138"/>
      <c r="D52" s="137"/>
      <c r="E52" s="137"/>
      <c r="H52" s="140"/>
    </row>
    <row r="53" spans="1:5" ht="12.75">
      <c r="A53" s="138"/>
      <c r="B53" s="137"/>
      <c r="C53" s="138"/>
      <c r="D53" s="137"/>
      <c r="E53" s="137"/>
    </row>
    <row r="54" spans="1:5" ht="12.75">
      <c r="A54" s="138"/>
      <c r="C54" s="138"/>
      <c r="D54" s="137"/>
      <c r="E54" s="137"/>
    </row>
    <row r="55" spans="1:5" ht="12.75">
      <c r="A55" s="138"/>
      <c r="B55" s="191"/>
      <c r="C55" s="138"/>
      <c r="D55" s="137"/>
      <c r="E55" s="137"/>
    </row>
    <row r="56" spans="1:5" ht="12.75">
      <c r="A56" s="138"/>
      <c r="B56" s="137"/>
      <c r="C56" s="138"/>
      <c r="D56" s="137"/>
      <c r="E56" s="137"/>
    </row>
    <row r="57" spans="1:5" ht="12.75">
      <c r="A57" s="138"/>
      <c r="B57" s="137"/>
      <c r="C57" s="138"/>
      <c r="D57" s="137"/>
      <c r="E57" s="137"/>
    </row>
    <row r="58" spans="1:5" ht="12.75">
      <c r="A58" s="138"/>
      <c r="B58" s="137"/>
      <c r="C58" s="138"/>
      <c r="D58" s="137"/>
      <c r="E58" s="137"/>
    </row>
    <row r="59" spans="1:5" ht="12.75">
      <c r="A59" s="138"/>
      <c r="B59" s="191"/>
      <c r="C59" s="138"/>
      <c r="D59" s="137"/>
      <c r="E59" s="137"/>
    </row>
    <row r="60" spans="1:5" ht="12.75">
      <c r="A60" s="138"/>
      <c r="B60" s="137"/>
      <c r="C60" s="138"/>
      <c r="D60" s="137"/>
      <c r="E60" s="137"/>
    </row>
    <row r="61" spans="1:5" ht="12.75">
      <c r="A61" s="2"/>
      <c r="B61" s="137"/>
      <c r="C61" s="138"/>
      <c r="D61" s="137"/>
      <c r="E61" s="137"/>
    </row>
    <row r="62" spans="1:3" ht="12.75">
      <c r="A62" s="2"/>
      <c r="B62" s="137"/>
      <c r="C62" s="138"/>
    </row>
    <row r="63" spans="1:3" ht="12.75">
      <c r="A63" s="2"/>
      <c r="B63" s="137"/>
      <c r="C63" s="138"/>
    </row>
    <row r="64" spans="1:3" ht="12.75">
      <c r="A64" s="2"/>
      <c r="B64" s="137"/>
      <c r="C64" s="138"/>
    </row>
    <row r="65" spans="1:3" ht="12.75">
      <c r="A65" s="2"/>
      <c r="B65" s="137"/>
      <c r="C65" s="138"/>
    </row>
    <row r="66" spans="1:8" ht="12.75">
      <c r="A66" s="2"/>
      <c r="B66" s="137"/>
      <c r="C66" s="138"/>
      <c r="H66" s="140"/>
    </row>
    <row r="67" spans="1:8" ht="12.75">
      <c r="A67" s="2"/>
      <c r="B67" s="137"/>
      <c r="C67" s="138"/>
      <c r="H67" s="140"/>
    </row>
    <row r="68" spans="1:3" ht="12.75">
      <c r="A68" s="2"/>
      <c r="B68" s="137"/>
      <c r="C68" s="138"/>
    </row>
    <row r="69" spans="1:3" ht="12.75">
      <c r="A69" s="2"/>
      <c r="B69" s="137"/>
      <c r="C69" s="138"/>
    </row>
    <row r="70" spans="1:3" ht="12.75">
      <c r="A70" s="2"/>
      <c r="B70" s="137"/>
      <c r="C70" s="138"/>
    </row>
    <row r="71" spans="1:3" ht="12.75">
      <c r="A71" s="2"/>
      <c r="B71" s="137"/>
      <c r="C71" s="138"/>
    </row>
    <row r="72" spans="1:3" ht="12.75">
      <c r="A72" s="2"/>
      <c r="B72" s="137"/>
      <c r="C72" s="138"/>
    </row>
    <row r="73" spans="1:3" ht="12.75">
      <c r="A73" s="2"/>
      <c r="B73" s="137"/>
      <c r="C73" s="138"/>
    </row>
    <row r="74" spans="1:3" ht="12.75">
      <c r="A74" s="2"/>
      <c r="B74" s="137"/>
      <c r="C74" s="138"/>
    </row>
    <row r="75" spans="1:3" ht="12.75">
      <c r="A75" s="2"/>
      <c r="C75" s="138"/>
    </row>
    <row r="76" spans="1:3" ht="12.75">
      <c r="A76" s="2"/>
      <c r="B76" s="191"/>
      <c r="C76" s="138"/>
    </row>
    <row r="77" spans="1:3" ht="12.75">
      <c r="A77" s="2"/>
      <c r="B77" s="137"/>
      <c r="C77" s="2"/>
    </row>
    <row r="78" spans="1:3" ht="12.75">
      <c r="A78" s="138"/>
      <c r="B78" s="137"/>
      <c r="C78" s="2"/>
    </row>
    <row r="79" spans="1:4" ht="12.75">
      <c r="A79" s="138"/>
      <c r="B79" s="137"/>
      <c r="C79" s="138"/>
      <c r="D79" s="137"/>
    </row>
    <row r="80" spans="1:4" ht="12.75">
      <c r="A80" s="138"/>
      <c r="B80" s="137"/>
      <c r="C80" s="138"/>
      <c r="D80" s="137"/>
    </row>
    <row r="81" spans="1:4" ht="12.75">
      <c r="A81" s="138"/>
      <c r="B81" s="137"/>
      <c r="C81" s="138"/>
      <c r="D81" s="137"/>
    </row>
    <row r="82" spans="1:4" ht="12.75">
      <c r="A82" s="138"/>
      <c r="B82" s="137"/>
      <c r="C82" s="138"/>
      <c r="D82" s="137"/>
    </row>
    <row r="83" spans="1:4" ht="12.75">
      <c r="A83" s="138"/>
      <c r="B83" s="137"/>
      <c r="C83" s="138"/>
      <c r="D83" s="137"/>
    </row>
    <row r="84" spans="1:4" ht="12.75">
      <c r="A84" s="138"/>
      <c r="B84" s="191"/>
      <c r="C84" s="138"/>
      <c r="D84" s="137"/>
    </row>
    <row r="85" spans="1:7" ht="12.75">
      <c r="A85" s="2"/>
      <c r="C85" s="138"/>
      <c r="D85" s="137"/>
      <c r="G85" s="191"/>
    </row>
    <row r="86" spans="1:3" ht="12.75">
      <c r="A86" s="2"/>
      <c r="B86" s="191"/>
      <c r="C86" s="2"/>
    </row>
    <row r="87" spans="1:6" ht="12.75">
      <c r="A87" s="2"/>
      <c r="B87" s="191"/>
      <c r="C87" s="2"/>
      <c r="F87" s="141"/>
    </row>
    <row r="88" spans="1:6" ht="12.75">
      <c r="A88" s="2"/>
      <c r="B88" s="191"/>
      <c r="C88" s="2"/>
      <c r="F88" s="141"/>
    </row>
    <row r="89" spans="1:6" ht="12.75">
      <c r="A89" s="2"/>
      <c r="B89" s="191"/>
      <c r="C89" s="2"/>
      <c r="F89" s="141"/>
    </row>
    <row r="90" spans="1:6" ht="12.75">
      <c r="A90" s="2"/>
      <c r="C90" s="2"/>
      <c r="F90" s="141"/>
    </row>
    <row r="91" spans="1:6" ht="12.75">
      <c r="A91" s="2"/>
      <c r="B91" s="191"/>
      <c r="C91" s="2"/>
      <c r="F91" s="141"/>
    </row>
    <row r="92" spans="1:3" ht="12.75">
      <c r="A92" s="2"/>
      <c r="C92" s="2"/>
    </row>
    <row r="93" spans="1:3" ht="12.75">
      <c r="A93" s="2"/>
      <c r="B93" s="137"/>
      <c r="C93" s="2"/>
    </row>
    <row r="94" spans="1:3" ht="12.75">
      <c r="A94" s="2"/>
      <c r="B94" s="137"/>
      <c r="C94" s="2"/>
    </row>
    <row r="95" spans="1:3" ht="12.75">
      <c r="A95" s="2"/>
      <c r="B95" s="137"/>
      <c r="C95" s="2"/>
    </row>
    <row r="96" spans="1:3" ht="12.75">
      <c r="A96" s="2"/>
      <c r="B96" s="137"/>
      <c r="C96" s="2"/>
    </row>
    <row r="97" spans="1:3" ht="12.75">
      <c r="A97" s="2"/>
      <c r="C97" s="2"/>
    </row>
    <row r="98" spans="1:3" ht="12.75">
      <c r="A98" s="2"/>
      <c r="C98" s="2"/>
    </row>
    <row r="99" spans="1:3" ht="12.75">
      <c r="A99" s="2"/>
      <c r="C99" s="2"/>
    </row>
    <row r="100" spans="1:3" ht="12.75">
      <c r="A100" s="2"/>
      <c r="C100" s="2"/>
    </row>
    <row r="101" spans="1:3" ht="12.75">
      <c r="A101" s="2"/>
      <c r="C101" s="2"/>
    </row>
    <row r="102" spans="1:3" ht="12.75">
      <c r="A102" s="15"/>
      <c r="C102" s="2"/>
    </row>
    <row r="103" spans="1:3" ht="12.75">
      <c r="A103" s="2"/>
      <c r="B103" s="142"/>
      <c r="C103" s="2"/>
    </row>
    <row r="104" spans="1:7" ht="12.75">
      <c r="A104" s="142"/>
      <c r="C104" s="2"/>
      <c r="G104" s="142"/>
    </row>
    <row r="105" spans="1:6" ht="12.75">
      <c r="A105" s="2"/>
      <c r="C105" s="142"/>
      <c r="D105" s="142"/>
      <c r="E105" s="142"/>
      <c r="F105" s="142"/>
    </row>
    <row r="106" spans="1:3" ht="12.75">
      <c r="A106" s="2"/>
      <c r="B106" s="191"/>
      <c r="C106" s="2"/>
    </row>
    <row r="107" spans="1:3" ht="12.75">
      <c r="A107" s="138"/>
      <c r="B107" s="137"/>
      <c r="C107" s="2"/>
    </row>
    <row r="108" spans="1:6" ht="12.75">
      <c r="A108" s="138"/>
      <c r="B108" s="137"/>
      <c r="C108" s="138"/>
      <c r="D108" s="137"/>
      <c r="E108" s="137"/>
      <c r="F108" s="137"/>
    </row>
    <row r="109" spans="1:5" ht="12.75">
      <c r="A109" s="138"/>
      <c r="B109" s="137"/>
      <c r="C109" s="138"/>
      <c r="D109" s="137"/>
      <c r="E109" s="137"/>
    </row>
    <row r="110" spans="1:5" ht="12.75">
      <c r="A110" s="138"/>
      <c r="B110" s="137"/>
      <c r="C110" s="138"/>
      <c r="D110" s="137"/>
      <c r="E110" s="137"/>
    </row>
    <row r="111" spans="1:5" ht="12.75">
      <c r="A111" s="138"/>
      <c r="B111" s="137"/>
      <c r="C111" s="138"/>
      <c r="D111" s="137"/>
      <c r="E111" s="137"/>
    </row>
    <row r="112" spans="1:5" ht="12.75">
      <c r="A112" s="138"/>
      <c r="B112" s="137"/>
      <c r="C112" s="138"/>
      <c r="D112" s="137"/>
      <c r="E112" s="137"/>
    </row>
    <row r="113" spans="1:5" ht="12.75">
      <c r="A113" s="138"/>
      <c r="B113" s="137"/>
      <c r="C113" s="138"/>
      <c r="D113" s="137"/>
      <c r="E113" s="137"/>
    </row>
    <row r="114" spans="1:5" ht="12.75">
      <c r="A114" s="138"/>
      <c r="B114" s="191"/>
      <c r="C114" s="138"/>
      <c r="D114" s="137"/>
      <c r="E114" s="137"/>
    </row>
    <row r="115" spans="1:6" ht="12.75">
      <c r="A115" s="138"/>
      <c r="B115" s="137"/>
      <c r="C115" s="138"/>
      <c r="D115" s="137"/>
      <c r="E115" s="137"/>
      <c r="F115" s="137"/>
    </row>
    <row r="116" spans="1:8" ht="12.75">
      <c r="A116" s="138"/>
      <c r="B116" s="137"/>
      <c r="C116" s="138"/>
      <c r="D116" s="137"/>
      <c r="E116" s="137"/>
      <c r="F116" s="137"/>
      <c r="H116" s="143"/>
    </row>
    <row r="117" spans="1:8" ht="12.75">
      <c r="A117" s="138"/>
      <c r="B117" s="137"/>
      <c r="C117" s="138"/>
      <c r="D117" s="137"/>
      <c r="E117" s="137"/>
      <c r="H117" s="140"/>
    </row>
    <row r="118" spans="1:8" ht="12.75">
      <c r="A118" s="138"/>
      <c r="B118" s="137"/>
      <c r="C118" s="138"/>
      <c r="D118" s="137"/>
      <c r="E118" s="137"/>
      <c r="H118" s="143"/>
    </row>
    <row r="119" spans="1:8" ht="12.75">
      <c r="A119" s="138"/>
      <c r="B119" s="137"/>
      <c r="C119" s="138"/>
      <c r="D119" s="137"/>
      <c r="E119" s="137"/>
      <c r="H119" s="143"/>
    </row>
    <row r="120" spans="1:8" ht="12.75">
      <c r="A120" s="138"/>
      <c r="B120" s="137"/>
      <c r="C120" s="138"/>
      <c r="D120" s="137"/>
      <c r="E120" s="137"/>
      <c r="H120" s="143"/>
    </row>
    <row r="121" spans="1:8" ht="12.75">
      <c r="A121" s="138"/>
      <c r="B121" s="137"/>
      <c r="C121" s="138"/>
      <c r="D121" s="137"/>
      <c r="E121" s="137"/>
      <c r="H121" s="143"/>
    </row>
    <row r="122" spans="1:8" ht="12.75">
      <c r="A122" s="138"/>
      <c r="B122" s="137"/>
      <c r="C122" s="138"/>
      <c r="D122" s="137"/>
      <c r="E122" s="137"/>
      <c r="H122" s="143"/>
    </row>
    <row r="123" spans="1:8" ht="12.75">
      <c r="A123" s="138"/>
      <c r="B123" s="191"/>
      <c r="C123" s="138"/>
      <c r="D123" s="137"/>
      <c r="E123" s="137"/>
      <c r="H123" s="143"/>
    </row>
    <row r="124" spans="1:8" ht="12.75">
      <c r="A124" s="138"/>
      <c r="B124" s="137"/>
      <c r="C124" s="138"/>
      <c r="D124" s="137"/>
      <c r="E124" s="137"/>
      <c r="H124" s="140"/>
    </row>
    <row r="125" spans="1:8" ht="12.75">
      <c r="A125" s="138"/>
      <c r="C125" s="138"/>
      <c r="D125" s="137"/>
      <c r="E125" s="137"/>
      <c r="G125" s="137"/>
      <c r="H125" s="140"/>
    </row>
    <row r="126" spans="1:8" ht="12.75">
      <c r="A126" s="138"/>
      <c r="B126" s="137"/>
      <c r="C126" s="138"/>
      <c r="D126" s="137"/>
      <c r="E126" s="137"/>
      <c r="G126" s="137"/>
      <c r="H126" s="140"/>
    </row>
    <row r="127" spans="1:8" ht="12.75">
      <c r="A127" s="2"/>
      <c r="C127" s="138"/>
      <c r="D127" s="137"/>
      <c r="E127" s="137"/>
      <c r="H127" s="140"/>
    </row>
    <row r="128" spans="1:8" ht="12.75">
      <c r="A128" s="2"/>
      <c r="C128" s="2"/>
      <c r="H128" s="143"/>
    </row>
    <row r="129" spans="1:8" ht="12.75">
      <c r="A129" s="2"/>
      <c r="B129" s="191"/>
      <c r="C129" s="2"/>
      <c r="H129" s="143"/>
    </row>
    <row r="130" spans="1:8" ht="12.75">
      <c r="A130" s="2"/>
      <c r="C130" s="2"/>
      <c r="G130" s="191"/>
      <c r="H130" s="143"/>
    </row>
    <row r="131" spans="1:8" ht="12.75">
      <c r="A131" s="2"/>
      <c r="B131" s="191"/>
      <c r="C131" s="2"/>
      <c r="H131" s="143"/>
    </row>
    <row r="132" spans="1:8" ht="12.75">
      <c r="A132" s="2"/>
      <c r="C132" s="2"/>
      <c r="F132" s="144"/>
      <c r="H132" s="143"/>
    </row>
    <row r="133" spans="1:8" ht="12.75">
      <c r="A133" s="2"/>
      <c r="B133" s="191"/>
      <c r="C133" s="2"/>
      <c r="F133" s="141"/>
      <c r="H133" s="14"/>
    </row>
    <row r="134" spans="1:8" ht="12.75">
      <c r="A134" s="2"/>
      <c r="C134" s="2"/>
      <c r="H134" s="145"/>
    </row>
    <row r="135" spans="1:8" ht="12.75">
      <c r="A135" s="2"/>
      <c r="B135" s="137"/>
      <c r="C135" s="2"/>
      <c r="H135" s="145"/>
    </row>
    <row r="136" spans="1:8" ht="12.75">
      <c r="A136" s="2"/>
      <c r="B136" s="137"/>
      <c r="C136" s="2"/>
      <c r="H136" s="145"/>
    </row>
    <row r="137" spans="1:8" ht="12.75">
      <c r="A137" s="2"/>
      <c r="C137" s="2"/>
      <c r="H137" s="14"/>
    </row>
    <row r="138" spans="1:8" ht="12.75">
      <c r="A138" s="2"/>
      <c r="C138" s="2"/>
      <c r="H138" s="145"/>
    </row>
    <row r="139" spans="1:8" ht="12.75">
      <c r="A139" s="2"/>
      <c r="C139" s="2"/>
      <c r="H139" s="145"/>
    </row>
    <row r="140" spans="1:8" ht="12.75">
      <c r="A140" s="15"/>
      <c r="C140" s="2"/>
      <c r="H140" s="15"/>
    </row>
    <row r="141" spans="1:3" ht="12.75">
      <c r="A141" s="2"/>
      <c r="B141" s="142"/>
      <c r="C141" s="2"/>
    </row>
    <row r="142" spans="1:7" ht="12.75">
      <c r="A142" s="142"/>
      <c r="C142" s="2"/>
      <c r="G142" s="142"/>
    </row>
    <row r="143" spans="1:6" ht="12.75">
      <c r="A143" s="2"/>
      <c r="C143" s="142"/>
      <c r="D143" s="142"/>
      <c r="E143" s="142"/>
      <c r="F143" s="142"/>
    </row>
    <row r="144" spans="1:3" ht="12.75">
      <c r="A144" s="2"/>
      <c r="B144" s="191"/>
      <c r="C144" s="2"/>
    </row>
    <row r="145" spans="1:3" ht="12.75">
      <c r="A145" s="2"/>
      <c r="C145" s="2"/>
    </row>
    <row r="146" spans="1:3" ht="12.75">
      <c r="A146" s="2"/>
      <c r="C146" s="2"/>
    </row>
    <row r="147" spans="1:3" ht="12.75">
      <c r="A147" s="2"/>
      <c r="C147" s="2"/>
    </row>
    <row r="148" spans="1:3" ht="12.75">
      <c r="A148" s="2"/>
      <c r="C148" s="2"/>
    </row>
    <row r="149" spans="1:3" ht="12.75">
      <c r="A149" s="2"/>
      <c r="B149" s="137"/>
      <c r="C149" s="2"/>
    </row>
    <row r="150" spans="1:3" ht="12.75">
      <c r="A150" s="138"/>
      <c r="B150" s="137"/>
      <c r="C150" s="2"/>
    </row>
    <row r="151" spans="1:5" ht="12.75">
      <c r="A151" s="138"/>
      <c r="B151" s="137"/>
      <c r="C151" s="138"/>
      <c r="D151" s="137"/>
      <c r="E151" s="137"/>
    </row>
    <row r="152" spans="1:5" ht="12.75">
      <c r="A152" s="138"/>
      <c r="C152" s="138"/>
      <c r="D152" s="137"/>
      <c r="E152" s="137"/>
    </row>
    <row r="153" spans="1:5" ht="12.75">
      <c r="A153" s="2"/>
      <c r="B153" s="191"/>
      <c r="C153" s="138"/>
      <c r="D153" s="137"/>
      <c r="E153" s="137"/>
    </row>
    <row r="154" spans="1:3" ht="12.75">
      <c r="A154" s="2"/>
      <c r="C154" s="2"/>
    </row>
    <row r="155" spans="1:3" ht="12.75">
      <c r="A155" s="2"/>
      <c r="C155" s="2"/>
    </row>
    <row r="156" spans="1:3" ht="12.75">
      <c r="A156" s="2"/>
      <c r="C156" s="2"/>
    </row>
    <row r="157" spans="1:3" ht="12.75">
      <c r="A157" s="2"/>
      <c r="C157" s="2"/>
    </row>
    <row r="158" spans="1:3" ht="12.75">
      <c r="A158" s="2"/>
      <c r="C158" s="2"/>
    </row>
    <row r="159" spans="1:3" ht="12.75">
      <c r="A159" s="2"/>
      <c r="C159" s="2"/>
    </row>
    <row r="160" spans="1:3" ht="12.75">
      <c r="A160" s="2"/>
      <c r="B160" s="191"/>
      <c r="C160" s="2"/>
    </row>
    <row r="161" spans="1:3" ht="12.75">
      <c r="A161" s="2"/>
      <c r="C161" s="2"/>
    </row>
    <row r="162" spans="1:3" ht="12.75">
      <c r="A162" s="2"/>
      <c r="C162" s="2"/>
    </row>
    <row r="163" spans="1:3" ht="12.75">
      <c r="A163" s="2"/>
      <c r="C163" s="2"/>
    </row>
    <row r="164" spans="1:3" ht="12.75">
      <c r="A164" s="2"/>
      <c r="C164" s="2"/>
    </row>
    <row r="165" spans="1:3" ht="12.75">
      <c r="A165" s="2"/>
      <c r="C165" s="2"/>
    </row>
    <row r="166" spans="1:3" ht="12.75">
      <c r="A166" s="2"/>
      <c r="B166" s="191"/>
      <c r="C166" s="2"/>
    </row>
    <row r="167" spans="1:7" ht="12.75">
      <c r="A167" s="2"/>
      <c r="C167" s="2"/>
      <c r="G167" s="191"/>
    </row>
    <row r="168" spans="1:3" ht="12.75">
      <c r="A168" s="2"/>
      <c r="B168" s="191"/>
      <c r="C168" s="2"/>
    </row>
    <row r="169" spans="1:6" ht="12.75">
      <c r="A169" s="2"/>
      <c r="B169" s="191"/>
      <c r="C169" s="2"/>
      <c r="F169" s="141"/>
    </row>
    <row r="170" spans="1:6" ht="12.75">
      <c r="A170" s="2"/>
      <c r="B170" s="191"/>
      <c r="C170" s="2"/>
      <c r="F170" s="141"/>
    </row>
    <row r="171" spans="1:6" ht="12.75">
      <c r="A171" s="2"/>
      <c r="B171" s="191"/>
      <c r="C171" s="2"/>
      <c r="F171" s="141"/>
    </row>
    <row r="172" spans="1:6" ht="12.75">
      <c r="A172" s="2"/>
      <c r="B172" s="191"/>
      <c r="C172" s="2"/>
      <c r="F172" s="141"/>
    </row>
    <row r="173" spans="1:6" ht="12.75">
      <c r="A173" s="2"/>
      <c r="C173" s="2"/>
      <c r="F173" s="141"/>
    </row>
    <row r="174" spans="1:3" ht="12.75">
      <c r="A174" s="2"/>
      <c r="B174" s="137"/>
      <c r="C174" s="2"/>
    </row>
    <row r="175" spans="1:3" ht="12.75">
      <c r="A175" s="2"/>
      <c r="B175" s="137"/>
      <c r="C175" s="2"/>
    </row>
    <row r="176" spans="1:3" ht="12.75">
      <c r="A176" s="2"/>
      <c r="C176" s="2"/>
    </row>
    <row r="177" spans="1:3" ht="12.75">
      <c r="A177" s="2"/>
      <c r="C177" s="2"/>
    </row>
    <row r="178" ht="12.75">
      <c r="C178" s="2"/>
    </row>
    <row r="180" ht="12.75">
      <c r="A180" s="2"/>
    </row>
    <row r="181" spans="1:3" ht="12.75">
      <c r="A181" s="2"/>
      <c r="C181" s="2"/>
    </row>
    <row r="182" spans="1:3" ht="12.75">
      <c r="A182" s="2"/>
      <c r="C182" s="2"/>
    </row>
    <row r="183" spans="1:3" ht="12.75">
      <c r="A183" s="2"/>
      <c r="C183" s="2"/>
    </row>
    <row r="184" spans="1:3" ht="12.75">
      <c r="A184" s="2"/>
      <c r="C184" s="2"/>
    </row>
    <row r="185" spans="1:3" ht="12.75">
      <c r="A185" s="2"/>
      <c r="C185" s="2"/>
    </row>
    <row r="186" spans="1:3" ht="12.75">
      <c r="A186" s="2"/>
      <c r="C186" s="2"/>
    </row>
    <row r="187" spans="1:3" ht="12.75">
      <c r="A187" s="2"/>
      <c r="C187" s="2"/>
    </row>
    <row r="188" spans="1:3" ht="12.75">
      <c r="A188" s="2"/>
      <c r="C188" s="2"/>
    </row>
    <row r="189" spans="1:3" ht="12.75">
      <c r="A189" s="2"/>
      <c r="C189" s="2"/>
    </row>
    <row r="190" spans="1:3" ht="12.75">
      <c r="A190" s="2"/>
      <c r="C190" s="2"/>
    </row>
    <row r="191" spans="1:3" ht="12.75">
      <c r="A191" s="2"/>
      <c r="C191" s="2"/>
    </row>
    <row r="192" spans="1:3" ht="12.75">
      <c r="A192" s="2"/>
      <c r="C192" s="2"/>
    </row>
    <row r="193" spans="1:3" ht="12.75">
      <c r="A193" s="2"/>
      <c r="C193" s="2"/>
    </row>
    <row r="194" spans="1:3" ht="12.75">
      <c r="A194" s="2"/>
      <c r="C194" s="2"/>
    </row>
    <row r="195" spans="1:3" ht="12.75">
      <c r="A195" s="2"/>
      <c r="C195" s="2"/>
    </row>
    <row r="196" spans="1:3" ht="12.75">
      <c r="A196" s="2"/>
      <c r="C196" s="2"/>
    </row>
    <row r="197" spans="1:3" ht="12.75">
      <c r="A197" s="2"/>
      <c r="C197" s="2"/>
    </row>
    <row r="198" spans="1:3" ht="12.75">
      <c r="A198" s="2"/>
      <c r="C198" s="2"/>
    </row>
    <row r="199" spans="1:3" ht="12.75">
      <c r="A199" s="2"/>
      <c r="C199" s="2"/>
    </row>
    <row r="200" spans="1:3" ht="12.75">
      <c r="A200" s="2"/>
      <c r="C200" s="2"/>
    </row>
    <row r="201" spans="1:3" ht="12.75">
      <c r="A201" s="2"/>
      <c r="C201" s="2"/>
    </row>
    <row r="202" spans="1:3" ht="12.75">
      <c r="A202" s="2"/>
      <c r="C202" s="2"/>
    </row>
    <row r="203" spans="1:3" ht="12.75">
      <c r="A203" s="2"/>
      <c r="C203" s="2"/>
    </row>
    <row r="204" spans="1:3" ht="12.75">
      <c r="A204" s="2"/>
      <c r="C204" s="2"/>
    </row>
    <row r="205" spans="1:3" ht="12.75">
      <c r="A205" s="2"/>
      <c r="C205" s="2"/>
    </row>
    <row r="206" spans="1:3" ht="12.75">
      <c r="A206" s="2"/>
      <c r="C206" s="2"/>
    </row>
    <row r="207" spans="1:3" ht="12.75">
      <c r="A207" s="2"/>
      <c r="C207" s="2"/>
    </row>
    <row r="208" spans="1:3" ht="12.75">
      <c r="A208" s="2"/>
      <c r="C208" s="2"/>
    </row>
    <row r="209" spans="1:3" ht="12.75">
      <c r="A209" s="2"/>
      <c r="C209" s="2"/>
    </row>
    <row r="210" spans="1:3" ht="12.75">
      <c r="A210" s="2"/>
      <c r="C210" s="2"/>
    </row>
    <row r="211" spans="1:3" ht="12.75">
      <c r="A211" s="2"/>
      <c r="C211" s="2"/>
    </row>
    <row r="212" spans="1:3" ht="12.75">
      <c r="A212" s="2"/>
      <c r="C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spans="1:10" ht="12.75">
      <c r="A217" s="2"/>
      <c r="I217" s="143"/>
      <c r="J217" s="146"/>
    </row>
    <row r="218" spans="1:10" ht="12.75">
      <c r="A218" s="2"/>
      <c r="I218" s="143"/>
      <c r="J218" s="146"/>
    </row>
    <row r="219" spans="1:10" ht="12.75">
      <c r="A219" s="2"/>
      <c r="I219" s="143"/>
      <c r="J219" s="146"/>
    </row>
    <row r="220" spans="1:10" ht="12.75">
      <c r="A220" s="2"/>
      <c r="I220" s="143"/>
      <c r="J220" s="146"/>
    </row>
    <row r="221" spans="1:10" ht="12.75">
      <c r="A221" s="2"/>
      <c r="I221" s="143"/>
      <c r="J221" s="146"/>
    </row>
    <row r="222" spans="1:10" ht="12.75">
      <c r="A222" s="2"/>
      <c r="I222" s="143"/>
      <c r="J222" s="146"/>
    </row>
    <row r="223" spans="1:10" ht="12.75">
      <c r="A223" s="2"/>
      <c r="I223" s="143"/>
      <c r="J223" s="146"/>
    </row>
    <row r="224" spans="1:10" ht="12.75">
      <c r="A224" s="2"/>
      <c r="I224" s="143"/>
      <c r="J224" s="146"/>
    </row>
    <row r="225" spans="1:10" ht="12.75">
      <c r="A225" s="2"/>
      <c r="I225" s="140"/>
      <c r="J225" s="146"/>
    </row>
    <row r="226" spans="1:10" ht="12.75">
      <c r="A226" s="2"/>
      <c r="I226" s="140"/>
      <c r="J226" s="146"/>
    </row>
    <row r="227" spans="1:10" ht="12.75">
      <c r="A227" s="2"/>
      <c r="I227" s="140"/>
      <c r="J227" s="146"/>
    </row>
    <row r="228" spans="1:10" ht="12.75">
      <c r="A228" s="2"/>
      <c r="I228" s="140"/>
      <c r="J228" s="146"/>
    </row>
    <row r="229" spans="1:10" ht="12.75">
      <c r="A229" s="2"/>
      <c r="I229" s="143"/>
      <c r="J229" s="146"/>
    </row>
    <row r="230" spans="1:10" ht="12.75">
      <c r="A230" s="2"/>
      <c r="I230" s="143"/>
      <c r="J230" s="146"/>
    </row>
    <row r="231" spans="1:10" ht="12.75">
      <c r="A231" s="2"/>
      <c r="I231" s="143"/>
      <c r="J231" s="146"/>
    </row>
    <row r="232" spans="1:10" ht="12.75">
      <c r="A232" s="2"/>
      <c r="I232" s="143"/>
      <c r="J232" s="146"/>
    </row>
    <row r="233" spans="1:10" ht="12.75">
      <c r="A233" s="2"/>
      <c r="I233" s="143"/>
      <c r="J233" s="146"/>
    </row>
    <row r="234" spans="1:10" ht="12.75">
      <c r="A234" s="2"/>
      <c r="I234" s="147"/>
      <c r="J234" s="14"/>
    </row>
    <row r="235" spans="1:10" ht="12.75">
      <c r="A235" s="2"/>
      <c r="I235" s="146"/>
      <c r="J235" s="14"/>
    </row>
    <row r="236" spans="1:10" ht="12.75">
      <c r="A236" s="2"/>
      <c r="I236" s="14"/>
      <c r="J236" s="14"/>
    </row>
    <row r="237" spans="1:10" ht="12.75">
      <c r="A237" s="2"/>
      <c r="I237" s="14"/>
      <c r="J237" s="14"/>
    </row>
    <row r="238" spans="1:10" ht="12.75">
      <c r="A238" s="2"/>
      <c r="I238" s="14"/>
      <c r="J238" s="14"/>
    </row>
    <row r="239" spans="1:10" ht="12.75">
      <c r="A239" s="2"/>
      <c r="I239" s="14"/>
      <c r="J239" s="14"/>
    </row>
    <row r="240" spans="1:10" ht="12.75">
      <c r="A240" s="2"/>
      <c r="I240" s="14"/>
      <c r="J240" s="14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</sheetData>
  <sheetProtection sheet="1" objects="1" scenarios="1"/>
  <protectedRanges>
    <protectedRange sqref="E10:E19 E23:E26" name="Oblast1"/>
  </protectedRange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8" r:id="rId1"/>
  <headerFoot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99"/>
  <sheetViews>
    <sheetView view="pageBreakPreview" zoomScaleSheetLayoutView="100" workbookViewId="0" topLeftCell="A1">
      <selection activeCell="J22" sqref="J22"/>
    </sheetView>
  </sheetViews>
  <sheetFormatPr defaultColWidth="9.140625" defaultRowHeight="12.75"/>
  <cols>
    <col min="1" max="1" width="5.28125" style="178" customWidth="1"/>
    <col min="2" max="2" width="39.140625" style="178" customWidth="1"/>
    <col min="3" max="3" width="4.7109375" style="178" customWidth="1"/>
    <col min="4" max="4" width="5.8515625" style="178" customWidth="1"/>
    <col min="5" max="5" width="15.8515625" style="178" customWidth="1"/>
    <col min="6" max="6" width="14.28125" style="178" bestFit="1" customWidth="1"/>
    <col min="7" max="7" width="28.7109375" style="178" customWidth="1"/>
    <col min="8" max="8" width="11.8515625" style="178" customWidth="1"/>
    <col min="9" max="256" width="9.140625" style="178" customWidth="1"/>
    <col min="257" max="257" width="5.28125" style="178" customWidth="1"/>
    <col min="258" max="258" width="39.140625" style="178" customWidth="1"/>
    <col min="259" max="259" width="4.7109375" style="178" customWidth="1"/>
    <col min="260" max="260" width="5.8515625" style="178" customWidth="1"/>
    <col min="261" max="261" width="9.140625" style="178" customWidth="1"/>
    <col min="262" max="262" width="10.28125" style="178" customWidth="1"/>
    <col min="263" max="263" width="28.7109375" style="178" customWidth="1"/>
    <col min="264" max="264" width="11.8515625" style="178" customWidth="1"/>
    <col min="265" max="512" width="9.140625" style="178" customWidth="1"/>
    <col min="513" max="513" width="5.28125" style="178" customWidth="1"/>
    <col min="514" max="514" width="39.140625" style="178" customWidth="1"/>
    <col min="515" max="515" width="4.7109375" style="178" customWidth="1"/>
    <col min="516" max="516" width="5.8515625" style="178" customWidth="1"/>
    <col min="517" max="517" width="9.140625" style="178" customWidth="1"/>
    <col min="518" max="518" width="10.28125" style="178" customWidth="1"/>
    <col min="519" max="519" width="28.7109375" style="178" customWidth="1"/>
    <col min="520" max="520" width="11.8515625" style="178" customWidth="1"/>
    <col min="521" max="768" width="9.140625" style="178" customWidth="1"/>
    <col min="769" max="769" width="5.28125" style="178" customWidth="1"/>
    <col min="770" max="770" width="39.140625" style="178" customWidth="1"/>
    <col min="771" max="771" width="4.7109375" style="178" customWidth="1"/>
    <col min="772" max="772" width="5.8515625" style="178" customWidth="1"/>
    <col min="773" max="773" width="9.140625" style="178" customWidth="1"/>
    <col min="774" max="774" width="10.28125" style="178" customWidth="1"/>
    <col min="775" max="775" width="28.7109375" style="178" customWidth="1"/>
    <col min="776" max="776" width="11.8515625" style="178" customWidth="1"/>
    <col min="777" max="1024" width="9.140625" style="178" customWidth="1"/>
    <col min="1025" max="1025" width="5.28125" style="178" customWidth="1"/>
    <col min="1026" max="1026" width="39.140625" style="178" customWidth="1"/>
    <col min="1027" max="1027" width="4.7109375" style="178" customWidth="1"/>
    <col min="1028" max="1028" width="5.8515625" style="178" customWidth="1"/>
    <col min="1029" max="1029" width="9.140625" style="178" customWidth="1"/>
    <col min="1030" max="1030" width="10.28125" style="178" customWidth="1"/>
    <col min="1031" max="1031" width="28.7109375" style="178" customWidth="1"/>
    <col min="1032" max="1032" width="11.8515625" style="178" customWidth="1"/>
    <col min="1033" max="1280" width="9.140625" style="178" customWidth="1"/>
    <col min="1281" max="1281" width="5.28125" style="178" customWidth="1"/>
    <col min="1282" max="1282" width="39.140625" style="178" customWidth="1"/>
    <col min="1283" max="1283" width="4.7109375" style="178" customWidth="1"/>
    <col min="1284" max="1284" width="5.8515625" style="178" customWidth="1"/>
    <col min="1285" max="1285" width="9.140625" style="178" customWidth="1"/>
    <col min="1286" max="1286" width="10.28125" style="178" customWidth="1"/>
    <col min="1287" max="1287" width="28.7109375" style="178" customWidth="1"/>
    <col min="1288" max="1288" width="11.8515625" style="178" customWidth="1"/>
    <col min="1289" max="1536" width="9.140625" style="178" customWidth="1"/>
    <col min="1537" max="1537" width="5.28125" style="178" customWidth="1"/>
    <col min="1538" max="1538" width="39.140625" style="178" customWidth="1"/>
    <col min="1539" max="1539" width="4.7109375" style="178" customWidth="1"/>
    <col min="1540" max="1540" width="5.8515625" style="178" customWidth="1"/>
    <col min="1541" max="1541" width="9.140625" style="178" customWidth="1"/>
    <col min="1542" max="1542" width="10.28125" style="178" customWidth="1"/>
    <col min="1543" max="1543" width="28.7109375" style="178" customWidth="1"/>
    <col min="1544" max="1544" width="11.8515625" style="178" customWidth="1"/>
    <col min="1545" max="1792" width="9.140625" style="178" customWidth="1"/>
    <col min="1793" max="1793" width="5.28125" style="178" customWidth="1"/>
    <col min="1794" max="1794" width="39.140625" style="178" customWidth="1"/>
    <col min="1795" max="1795" width="4.7109375" style="178" customWidth="1"/>
    <col min="1796" max="1796" width="5.8515625" style="178" customWidth="1"/>
    <col min="1797" max="1797" width="9.140625" style="178" customWidth="1"/>
    <col min="1798" max="1798" width="10.28125" style="178" customWidth="1"/>
    <col min="1799" max="1799" width="28.7109375" style="178" customWidth="1"/>
    <col min="1800" max="1800" width="11.8515625" style="178" customWidth="1"/>
    <col min="1801" max="2048" width="9.140625" style="178" customWidth="1"/>
    <col min="2049" max="2049" width="5.28125" style="178" customWidth="1"/>
    <col min="2050" max="2050" width="39.140625" style="178" customWidth="1"/>
    <col min="2051" max="2051" width="4.7109375" style="178" customWidth="1"/>
    <col min="2052" max="2052" width="5.8515625" style="178" customWidth="1"/>
    <col min="2053" max="2053" width="9.140625" style="178" customWidth="1"/>
    <col min="2054" max="2054" width="10.28125" style="178" customWidth="1"/>
    <col min="2055" max="2055" width="28.7109375" style="178" customWidth="1"/>
    <col min="2056" max="2056" width="11.8515625" style="178" customWidth="1"/>
    <col min="2057" max="2304" width="9.140625" style="178" customWidth="1"/>
    <col min="2305" max="2305" width="5.28125" style="178" customWidth="1"/>
    <col min="2306" max="2306" width="39.140625" style="178" customWidth="1"/>
    <col min="2307" max="2307" width="4.7109375" style="178" customWidth="1"/>
    <col min="2308" max="2308" width="5.8515625" style="178" customWidth="1"/>
    <col min="2309" max="2309" width="9.140625" style="178" customWidth="1"/>
    <col min="2310" max="2310" width="10.28125" style="178" customWidth="1"/>
    <col min="2311" max="2311" width="28.7109375" style="178" customWidth="1"/>
    <col min="2312" max="2312" width="11.8515625" style="178" customWidth="1"/>
    <col min="2313" max="2560" width="9.140625" style="178" customWidth="1"/>
    <col min="2561" max="2561" width="5.28125" style="178" customWidth="1"/>
    <col min="2562" max="2562" width="39.140625" style="178" customWidth="1"/>
    <col min="2563" max="2563" width="4.7109375" style="178" customWidth="1"/>
    <col min="2564" max="2564" width="5.8515625" style="178" customWidth="1"/>
    <col min="2565" max="2565" width="9.140625" style="178" customWidth="1"/>
    <col min="2566" max="2566" width="10.28125" style="178" customWidth="1"/>
    <col min="2567" max="2567" width="28.7109375" style="178" customWidth="1"/>
    <col min="2568" max="2568" width="11.8515625" style="178" customWidth="1"/>
    <col min="2569" max="2816" width="9.140625" style="178" customWidth="1"/>
    <col min="2817" max="2817" width="5.28125" style="178" customWidth="1"/>
    <col min="2818" max="2818" width="39.140625" style="178" customWidth="1"/>
    <col min="2819" max="2819" width="4.7109375" style="178" customWidth="1"/>
    <col min="2820" max="2820" width="5.8515625" style="178" customWidth="1"/>
    <col min="2821" max="2821" width="9.140625" style="178" customWidth="1"/>
    <col min="2822" max="2822" width="10.28125" style="178" customWidth="1"/>
    <col min="2823" max="2823" width="28.7109375" style="178" customWidth="1"/>
    <col min="2824" max="2824" width="11.8515625" style="178" customWidth="1"/>
    <col min="2825" max="3072" width="9.140625" style="178" customWidth="1"/>
    <col min="3073" max="3073" width="5.28125" style="178" customWidth="1"/>
    <col min="3074" max="3074" width="39.140625" style="178" customWidth="1"/>
    <col min="3075" max="3075" width="4.7109375" style="178" customWidth="1"/>
    <col min="3076" max="3076" width="5.8515625" style="178" customWidth="1"/>
    <col min="3077" max="3077" width="9.140625" style="178" customWidth="1"/>
    <col min="3078" max="3078" width="10.28125" style="178" customWidth="1"/>
    <col min="3079" max="3079" width="28.7109375" style="178" customWidth="1"/>
    <col min="3080" max="3080" width="11.8515625" style="178" customWidth="1"/>
    <col min="3081" max="3328" width="9.140625" style="178" customWidth="1"/>
    <col min="3329" max="3329" width="5.28125" style="178" customWidth="1"/>
    <col min="3330" max="3330" width="39.140625" style="178" customWidth="1"/>
    <col min="3331" max="3331" width="4.7109375" style="178" customWidth="1"/>
    <col min="3332" max="3332" width="5.8515625" style="178" customWidth="1"/>
    <col min="3333" max="3333" width="9.140625" style="178" customWidth="1"/>
    <col min="3334" max="3334" width="10.28125" style="178" customWidth="1"/>
    <col min="3335" max="3335" width="28.7109375" style="178" customWidth="1"/>
    <col min="3336" max="3336" width="11.8515625" style="178" customWidth="1"/>
    <col min="3337" max="3584" width="9.140625" style="178" customWidth="1"/>
    <col min="3585" max="3585" width="5.28125" style="178" customWidth="1"/>
    <col min="3586" max="3586" width="39.140625" style="178" customWidth="1"/>
    <col min="3587" max="3587" width="4.7109375" style="178" customWidth="1"/>
    <col min="3588" max="3588" width="5.8515625" style="178" customWidth="1"/>
    <col min="3589" max="3589" width="9.140625" style="178" customWidth="1"/>
    <col min="3590" max="3590" width="10.28125" style="178" customWidth="1"/>
    <col min="3591" max="3591" width="28.7109375" style="178" customWidth="1"/>
    <col min="3592" max="3592" width="11.8515625" style="178" customWidth="1"/>
    <col min="3593" max="3840" width="9.140625" style="178" customWidth="1"/>
    <col min="3841" max="3841" width="5.28125" style="178" customWidth="1"/>
    <col min="3842" max="3842" width="39.140625" style="178" customWidth="1"/>
    <col min="3843" max="3843" width="4.7109375" style="178" customWidth="1"/>
    <col min="3844" max="3844" width="5.8515625" style="178" customWidth="1"/>
    <col min="3845" max="3845" width="9.140625" style="178" customWidth="1"/>
    <col min="3846" max="3846" width="10.28125" style="178" customWidth="1"/>
    <col min="3847" max="3847" width="28.7109375" style="178" customWidth="1"/>
    <col min="3848" max="3848" width="11.8515625" style="178" customWidth="1"/>
    <col min="3849" max="4096" width="9.140625" style="178" customWidth="1"/>
    <col min="4097" max="4097" width="5.28125" style="178" customWidth="1"/>
    <col min="4098" max="4098" width="39.140625" style="178" customWidth="1"/>
    <col min="4099" max="4099" width="4.7109375" style="178" customWidth="1"/>
    <col min="4100" max="4100" width="5.8515625" style="178" customWidth="1"/>
    <col min="4101" max="4101" width="9.140625" style="178" customWidth="1"/>
    <col min="4102" max="4102" width="10.28125" style="178" customWidth="1"/>
    <col min="4103" max="4103" width="28.7109375" style="178" customWidth="1"/>
    <col min="4104" max="4104" width="11.8515625" style="178" customWidth="1"/>
    <col min="4105" max="4352" width="9.140625" style="178" customWidth="1"/>
    <col min="4353" max="4353" width="5.28125" style="178" customWidth="1"/>
    <col min="4354" max="4354" width="39.140625" style="178" customWidth="1"/>
    <col min="4355" max="4355" width="4.7109375" style="178" customWidth="1"/>
    <col min="4356" max="4356" width="5.8515625" style="178" customWidth="1"/>
    <col min="4357" max="4357" width="9.140625" style="178" customWidth="1"/>
    <col min="4358" max="4358" width="10.28125" style="178" customWidth="1"/>
    <col min="4359" max="4359" width="28.7109375" style="178" customWidth="1"/>
    <col min="4360" max="4360" width="11.8515625" style="178" customWidth="1"/>
    <col min="4361" max="4608" width="9.140625" style="178" customWidth="1"/>
    <col min="4609" max="4609" width="5.28125" style="178" customWidth="1"/>
    <col min="4610" max="4610" width="39.140625" style="178" customWidth="1"/>
    <col min="4611" max="4611" width="4.7109375" style="178" customWidth="1"/>
    <col min="4612" max="4612" width="5.8515625" style="178" customWidth="1"/>
    <col min="4613" max="4613" width="9.140625" style="178" customWidth="1"/>
    <col min="4614" max="4614" width="10.28125" style="178" customWidth="1"/>
    <col min="4615" max="4615" width="28.7109375" style="178" customWidth="1"/>
    <col min="4616" max="4616" width="11.8515625" style="178" customWidth="1"/>
    <col min="4617" max="4864" width="9.140625" style="178" customWidth="1"/>
    <col min="4865" max="4865" width="5.28125" style="178" customWidth="1"/>
    <col min="4866" max="4866" width="39.140625" style="178" customWidth="1"/>
    <col min="4867" max="4867" width="4.7109375" style="178" customWidth="1"/>
    <col min="4868" max="4868" width="5.8515625" style="178" customWidth="1"/>
    <col min="4869" max="4869" width="9.140625" style="178" customWidth="1"/>
    <col min="4870" max="4870" width="10.28125" style="178" customWidth="1"/>
    <col min="4871" max="4871" width="28.7109375" style="178" customWidth="1"/>
    <col min="4872" max="4872" width="11.8515625" style="178" customWidth="1"/>
    <col min="4873" max="5120" width="9.140625" style="178" customWidth="1"/>
    <col min="5121" max="5121" width="5.28125" style="178" customWidth="1"/>
    <col min="5122" max="5122" width="39.140625" style="178" customWidth="1"/>
    <col min="5123" max="5123" width="4.7109375" style="178" customWidth="1"/>
    <col min="5124" max="5124" width="5.8515625" style="178" customWidth="1"/>
    <col min="5125" max="5125" width="9.140625" style="178" customWidth="1"/>
    <col min="5126" max="5126" width="10.28125" style="178" customWidth="1"/>
    <col min="5127" max="5127" width="28.7109375" style="178" customWidth="1"/>
    <col min="5128" max="5128" width="11.8515625" style="178" customWidth="1"/>
    <col min="5129" max="5376" width="9.140625" style="178" customWidth="1"/>
    <col min="5377" max="5377" width="5.28125" style="178" customWidth="1"/>
    <col min="5378" max="5378" width="39.140625" style="178" customWidth="1"/>
    <col min="5379" max="5379" width="4.7109375" style="178" customWidth="1"/>
    <col min="5380" max="5380" width="5.8515625" style="178" customWidth="1"/>
    <col min="5381" max="5381" width="9.140625" style="178" customWidth="1"/>
    <col min="5382" max="5382" width="10.28125" style="178" customWidth="1"/>
    <col min="5383" max="5383" width="28.7109375" style="178" customWidth="1"/>
    <col min="5384" max="5384" width="11.8515625" style="178" customWidth="1"/>
    <col min="5385" max="5632" width="9.140625" style="178" customWidth="1"/>
    <col min="5633" max="5633" width="5.28125" style="178" customWidth="1"/>
    <col min="5634" max="5634" width="39.140625" style="178" customWidth="1"/>
    <col min="5635" max="5635" width="4.7109375" style="178" customWidth="1"/>
    <col min="5636" max="5636" width="5.8515625" style="178" customWidth="1"/>
    <col min="5637" max="5637" width="9.140625" style="178" customWidth="1"/>
    <col min="5638" max="5638" width="10.28125" style="178" customWidth="1"/>
    <col min="5639" max="5639" width="28.7109375" style="178" customWidth="1"/>
    <col min="5640" max="5640" width="11.8515625" style="178" customWidth="1"/>
    <col min="5641" max="5888" width="9.140625" style="178" customWidth="1"/>
    <col min="5889" max="5889" width="5.28125" style="178" customWidth="1"/>
    <col min="5890" max="5890" width="39.140625" style="178" customWidth="1"/>
    <col min="5891" max="5891" width="4.7109375" style="178" customWidth="1"/>
    <col min="5892" max="5892" width="5.8515625" style="178" customWidth="1"/>
    <col min="5893" max="5893" width="9.140625" style="178" customWidth="1"/>
    <col min="5894" max="5894" width="10.28125" style="178" customWidth="1"/>
    <col min="5895" max="5895" width="28.7109375" style="178" customWidth="1"/>
    <col min="5896" max="5896" width="11.8515625" style="178" customWidth="1"/>
    <col min="5897" max="6144" width="9.140625" style="178" customWidth="1"/>
    <col min="6145" max="6145" width="5.28125" style="178" customWidth="1"/>
    <col min="6146" max="6146" width="39.140625" style="178" customWidth="1"/>
    <col min="6147" max="6147" width="4.7109375" style="178" customWidth="1"/>
    <col min="6148" max="6148" width="5.8515625" style="178" customWidth="1"/>
    <col min="6149" max="6149" width="9.140625" style="178" customWidth="1"/>
    <col min="6150" max="6150" width="10.28125" style="178" customWidth="1"/>
    <col min="6151" max="6151" width="28.7109375" style="178" customWidth="1"/>
    <col min="6152" max="6152" width="11.8515625" style="178" customWidth="1"/>
    <col min="6153" max="6400" width="9.140625" style="178" customWidth="1"/>
    <col min="6401" max="6401" width="5.28125" style="178" customWidth="1"/>
    <col min="6402" max="6402" width="39.140625" style="178" customWidth="1"/>
    <col min="6403" max="6403" width="4.7109375" style="178" customWidth="1"/>
    <col min="6404" max="6404" width="5.8515625" style="178" customWidth="1"/>
    <col min="6405" max="6405" width="9.140625" style="178" customWidth="1"/>
    <col min="6406" max="6406" width="10.28125" style="178" customWidth="1"/>
    <col min="6407" max="6407" width="28.7109375" style="178" customWidth="1"/>
    <col min="6408" max="6408" width="11.8515625" style="178" customWidth="1"/>
    <col min="6409" max="6656" width="9.140625" style="178" customWidth="1"/>
    <col min="6657" max="6657" width="5.28125" style="178" customWidth="1"/>
    <col min="6658" max="6658" width="39.140625" style="178" customWidth="1"/>
    <col min="6659" max="6659" width="4.7109375" style="178" customWidth="1"/>
    <col min="6660" max="6660" width="5.8515625" style="178" customWidth="1"/>
    <col min="6661" max="6661" width="9.140625" style="178" customWidth="1"/>
    <col min="6662" max="6662" width="10.28125" style="178" customWidth="1"/>
    <col min="6663" max="6663" width="28.7109375" style="178" customWidth="1"/>
    <col min="6664" max="6664" width="11.8515625" style="178" customWidth="1"/>
    <col min="6665" max="6912" width="9.140625" style="178" customWidth="1"/>
    <col min="6913" max="6913" width="5.28125" style="178" customWidth="1"/>
    <col min="6914" max="6914" width="39.140625" style="178" customWidth="1"/>
    <col min="6915" max="6915" width="4.7109375" style="178" customWidth="1"/>
    <col min="6916" max="6916" width="5.8515625" style="178" customWidth="1"/>
    <col min="6917" max="6917" width="9.140625" style="178" customWidth="1"/>
    <col min="6918" max="6918" width="10.28125" style="178" customWidth="1"/>
    <col min="6919" max="6919" width="28.7109375" style="178" customWidth="1"/>
    <col min="6920" max="6920" width="11.8515625" style="178" customWidth="1"/>
    <col min="6921" max="7168" width="9.140625" style="178" customWidth="1"/>
    <col min="7169" max="7169" width="5.28125" style="178" customWidth="1"/>
    <col min="7170" max="7170" width="39.140625" style="178" customWidth="1"/>
    <col min="7171" max="7171" width="4.7109375" style="178" customWidth="1"/>
    <col min="7172" max="7172" width="5.8515625" style="178" customWidth="1"/>
    <col min="7173" max="7173" width="9.140625" style="178" customWidth="1"/>
    <col min="7174" max="7174" width="10.28125" style="178" customWidth="1"/>
    <col min="7175" max="7175" width="28.7109375" style="178" customWidth="1"/>
    <col min="7176" max="7176" width="11.8515625" style="178" customWidth="1"/>
    <col min="7177" max="7424" width="9.140625" style="178" customWidth="1"/>
    <col min="7425" max="7425" width="5.28125" style="178" customWidth="1"/>
    <col min="7426" max="7426" width="39.140625" style="178" customWidth="1"/>
    <col min="7427" max="7427" width="4.7109375" style="178" customWidth="1"/>
    <col min="7428" max="7428" width="5.8515625" style="178" customWidth="1"/>
    <col min="7429" max="7429" width="9.140625" style="178" customWidth="1"/>
    <col min="7430" max="7430" width="10.28125" style="178" customWidth="1"/>
    <col min="7431" max="7431" width="28.7109375" style="178" customWidth="1"/>
    <col min="7432" max="7432" width="11.8515625" style="178" customWidth="1"/>
    <col min="7433" max="7680" width="9.140625" style="178" customWidth="1"/>
    <col min="7681" max="7681" width="5.28125" style="178" customWidth="1"/>
    <col min="7682" max="7682" width="39.140625" style="178" customWidth="1"/>
    <col min="7683" max="7683" width="4.7109375" style="178" customWidth="1"/>
    <col min="7684" max="7684" width="5.8515625" style="178" customWidth="1"/>
    <col min="7685" max="7685" width="9.140625" style="178" customWidth="1"/>
    <col min="7686" max="7686" width="10.28125" style="178" customWidth="1"/>
    <col min="7687" max="7687" width="28.7109375" style="178" customWidth="1"/>
    <col min="7688" max="7688" width="11.8515625" style="178" customWidth="1"/>
    <col min="7689" max="7936" width="9.140625" style="178" customWidth="1"/>
    <col min="7937" max="7937" width="5.28125" style="178" customWidth="1"/>
    <col min="7938" max="7938" width="39.140625" style="178" customWidth="1"/>
    <col min="7939" max="7939" width="4.7109375" style="178" customWidth="1"/>
    <col min="7940" max="7940" width="5.8515625" style="178" customWidth="1"/>
    <col min="7941" max="7941" width="9.140625" style="178" customWidth="1"/>
    <col min="7942" max="7942" width="10.28125" style="178" customWidth="1"/>
    <col min="7943" max="7943" width="28.7109375" style="178" customWidth="1"/>
    <col min="7944" max="7944" width="11.8515625" style="178" customWidth="1"/>
    <col min="7945" max="8192" width="9.140625" style="178" customWidth="1"/>
    <col min="8193" max="8193" width="5.28125" style="178" customWidth="1"/>
    <col min="8194" max="8194" width="39.140625" style="178" customWidth="1"/>
    <col min="8195" max="8195" width="4.7109375" style="178" customWidth="1"/>
    <col min="8196" max="8196" width="5.8515625" style="178" customWidth="1"/>
    <col min="8197" max="8197" width="9.140625" style="178" customWidth="1"/>
    <col min="8198" max="8198" width="10.28125" style="178" customWidth="1"/>
    <col min="8199" max="8199" width="28.7109375" style="178" customWidth="1"/>
    <col min="8200" max="8200" width="11.8515625" style="178" customWidth="1"/>
    <col min="8201" max="8448" width="9.140625" style="178" customWidth="1"/>
    <col min="8449" max="8449" width="5.28125" style="178" customWidth="1"/>
    <col min="8450" max="8450" width="39.140625" style="178" customWidth="1"/>
    <col min="8451" max="8451" width="4.7109375" style="178" customWidth="1"/>
    <col min="8452" max="8452" width="5.8515625" style="178" customWidth="1"/>
    <col min="8453" max="8453" width="9.140625" style="178" customWidth="1"/>
    <col min="8454" max="8454" width="10.28125" style="178" customWidth="1"/>
    <col min="8455" max="8455" width="28.7109375" style="178" customWidth="1"/>
    <col min="8456" max="8456" width="11.8515625" style="178" customWidth="1"/>
    <col min="8457" max="8704" width="9.140625" style="178" customWidth="1"/>
    <col min="8705" max="8705" width="5.28125" style="178" customWidth="1"/>
    <col min="8706" max="8706" width="39.140625" style="178" customWidth="1"/>
    <col min="8707" max="8707" width="4.7109375" style="178" customWidth="1"/>
    <col min="8708" max="8708" width="5.8515625" style="178" customWidth="1"/>
    <col min="8709" max="8709" width="9.140625" style="178" customWidth="1"/>
    <col min="8710" max="8710" width="10.28125" style="178" customWidth="1"/>
    <col min="8711" max="8711" width="28.7109375" style="178" customWidth="1"/>
    <col min="8712" max="8712" width="11.8515625" style="178" customWidth="1"/>
    <col min="8713" max="8960" width="9.140625" style="178" customWidth="1"/>
    <col min="8961" max="8961" width="5.28125" style="178" customWidth="1"/>
    <col min="8962" max="8962" width="39.140625" style="178" customWidth="1"/>
    <col min="8963" max="8963" width="4.7109375" style="178" customWidth="1"/>
    <col min="8964" max="8964" width="5.8515625" style="178" customWidth="1"/>
    <col min="8965" max="8965" width="9.140625" style="178" customWidth="1"/>
    <col min="8966" max="8966" width="10.28125" style="178" customWidth="1"/>
    <col min="8967" max="8967" width="28.7109375" style="178" customWidth="1"/>
    <col min="8968" max="8968" width="11.8515625" style="178" customWidth="1"/>
    <col min="8969" max="9216" width="9.140625" style="178" customWidth="1"/>
    <col min="9217" max="9217" width="5.28125" style="178" customWidth="1"/>
    <col min="9218" max="9218" width="39.140625" style="178" customWidth="1"/>
    <col min="9219" max="9219" width="4.7109375" style="178" customWidth="1"/>
    <col min="9220" max="9220" width="5.8515625" style="178" customWidth="1"/>
    <col min="9221" max="9221" width="9.140625" style="178" customWidth="1"/>
    <col min="9222" max="9222" width="10.28125" style="178" customWidth="1"/>
    <col min="9223" max="9223" width="28.7109375" style="178" customWidth="1"/>
    <col min="9224" max="9224" width="11.8515625" style="178" customWidth="1"/>
    <col min="9225" max="9472" width="9.140625" style="178" customWidth="1"/>
    <col min="9473" max="9473" width="5.28125" style="178" customWidth="1"/>
    <col min="9474" max="9474" width="39.140625" style="178" customWidth="1"/>
    <col min="9475" max="9475" width="4.7109375" style="178" customWidth="1"/>
    <col min="9476" max="9476" width="5.8515625" style="178" customWidth="1"/>
    <col min="9477" max="9477" width="9.140625" style="178" customWidth="1"/>
    <col min="9478" max="9478" width="10.28125" style="178" customWidth="1"/>
    <col min="9479" max="9479" width="28.7109375" style="178" customWidth="1"/>
    <col min="9480" max="9480" width="11.8515625" style="178" customWidth="1"/>
    <col min="9481" max="9728" width="9.140625" style="178" customWidth="1"/>
    <col min="9729" max="9729" width="5.28125" style="178" customWidth="1"/>
    <col min="9730" max="9730" width="39.140625" style="178" customWidth="1"/>
    <col min="9731" max="9731" width="4.7109375" style="178" customWidth="1"/>
    <col min="9732" max="9732" width="5.8515625" style="178" customWidth="1"/>
    <col min="9733" max="9733" width="9.140625" style="178" customWidth="1"/>
    <col min="9734" max="9734" width="10.28125" style="178" customWidth="1"/>
    <col min="9735" max="9735" width="28.7109375" style="178" customWidth="1"/>
    <col min="9736" max="9736" width="11.8515625" style="178" customWidth="1"/>
    <col min="9737" max="9984" width="9.140625" style="178" customWidth="1"/>
    <col min="9985" max="9985" width="5.28125" style="178" customWidth="1"/>
    <col min="9986" max="9986" width="39.140625" style="178" customWidth="1"/>
    <col min="9987" max="9987" width="4.7109375" style="178" customWidth="1"/>
    <col min="9988" max="9988" width="5.8515625" style="178" customWidth="1"/>
    <col min="9989" max="9989" width="9.140625" style="178" customWidth="1"/>
    <col min="9990" max="9990" width="10.28125" style="178" customWidth="1"/>
    <col min="9991" max="9991" width="28.7109375" style="178" customWidth="1"/>
    <col min="9992" max="9992" width="11.8515625" style="178" customWidth="1"/>
    <col min="9993" max="10240" width="9.140625" style="178" customWidth="1"/>
    <col min="10241" max="10241" width="5.28125" style="178" customWidth="1"/>
    <col min="10242" max="10242" width="39.140625" style="178" customWidth="1"/>
    <col min="10243" max="10243" width="4.7109375" style="178" customWidth="1"/>
    <col min="10244" max="10244" width="5.8515625" style="178" customWidth="1"/>
    <col min="10245" max="10245" width="9.140625" style="178" customWidth="1"/>
    <col min="10246" max="10246" width="10.28125" style="178" customWidth="1"/>
    <col min="10247" max="10247" width="28.7109375" style="178" customWidth="1"/>
    <col min="10248" max="10248" width="11.8515625" style="178" customWidth="1"/>
    <col min="10249" max="10496" width="9.140625" style="178" customWidth="1"/>
    <col min="10497" max="10497" width="5.28125" style="178" customWidth="1"/>
    <col min="10498" max="10498" width="39.140625" style="178" customWidth="1"/>
    <col min="10499" max="10499" width="4.7109375" style="178" customWidth="1"/>
    <col min="10500" max="10500" width="5.8515625" style="178" customWidth="1"/>
    <col min="10501" max="10501" width="9.140625" style="178" customWidth="1"/>
    <col min="10502" max="10502" width="10.28125" style="178" customWidth="1"/>
    <col min="10503" max="10503" width="28.7109375" style="178" customWidth="1"/>
    <col min="10504" max="10504" width="11.8515625" style="178" customWidth="1"/>
    <col min="10505" max="10752" width="9.140625" style="178" customWidth="1"/>
    <col min="10753" max="10753" width="5.28125" style="178" customWidth="1"/>
    <col min="10754" max="10754" width="39.140625" style="178" customWidth="1"/>
    <col min="10755" max="10755" width="4.7109375" style="178" customWidth="1"/>
    <col min="10756" max="10756" width="5.8515625" style="178" customWidth="1"/>
    <col min="10757" max="10757" width="9.140625" style="178" customWidth="1"/>
    <col min="10758" max="10758" width="10.28125" style="178" customWidth="1"/>
    <col min="10759" max="10759" width="28.7109375" style="178" customWidth="1"/>
    <col min="10760" max="10760" width="11.8515625" style="178" customWidth="1"/>
    <col min="10761" max="11008" width="9.140625" style="178" customWidth="1"/>
    <col min="11009" max="11009" width="5.28125" style="178" customWidth="1"/>
    <col min="11010" max="11010" width="39.140625" style="178" customWidth="1"/>
    <col min="11011" max="11011" width="4.7109375" style="178" customWidth="1"/>
    <col min="11012" max="11012" width="5.8515625" style="178" customWidth="1"/>
    <col min="11013" max="11013" width="9.140625" style="178" customWidth="1"/>
    <col min="11014" max="11014" width="10.28125" style="178" customWidth="1"/>
    <col min="11015" max="11015" width="28.7109375" style="178" customWidth="1"/>
    <col min="11016" max="11016" width="11.8515625" style="178" customWidth="1"/>
    <col min="11017" max="11264" width="9.140625" style="178" customWidth="1"/>
    <col min="11265" max="11265" width="5.28125" style="178" customWidth="1"/>
    <col min="11266" max="11266" width="39.140625" style="178" customWidth="1"/>
    <col min="11267" max="11267" width="4.7109375" style="178" customWidth="1"/>
    <col min="11268" max="11268" width="5.8515625" style="178" customWidth="1"/>
    <col min="11269" max="11269" width="9.140625" style="178" customWidth="1"/>
    <col min="11270" max="11270" width="10.28125" style="178" customWidth="1"/>
    <col min="11271" max="11271" width="28.7109375" style="178" customWidth="1"/>
    <col min="11272" max="11272" width="11.8515625" style="178" customWidth="1"/>
    <col min="11273" max="11520" width="9.140625" style="178" customWidth="1"/>
    <col min="11521" max="11521" width="5.28125" style="178" customWidth="1"/>
    <col min="11522" max="11522" width="39.140625" style="178" customWidth="1"/>
    <col min="11523" max="11523" width="4.7109375" style="178" customWidth="1"/>
    <col min="11524" max="11524" width="5.8515625" style="178" customWidth="1"/>
    <col min="11525" max="11525" width="9.140625" style="178" customWidth="1"/>
    <col min="11526" max="11526" width="10.28125" style="178" customWidth="1"/>
    <col min="11527" max="11527" width="28.7109375" style="178" customWidth="1"/>
    <col min="11528" max="11528" width="11.8515625" style="178" customWidth="1"/>
    <col min="11529" max="11776" width="9.140625" style="178" customWidth="1"/>
    <col min="11777" max="11777" width="5.28125" style="178" customWidth="1"/>
    <col min="11778" max="11778" width="39.140625" style="178" customWidth="1"/>
    <col min="11779" max="11779" width="4.7109375" style="178" customWidth="1"/>
    <col min="11780" max="11780" width="5.8515625" style="178" customWidth="1"/>
    <col min="11781" max="11781" width="9.140625" style="178" customWidth="1"/>
    <col min="11782" max="11782" width="10.28125" style="178" customWidth="1"/>
    <col min="11783" max="11783" width="28.7109375" style="178" customWidth="1"/>
    <col min="11784" max="11784" width="11.8515625" style="178" customWidth="1"/>
    <col min="11785" max="12032" width="9.140625" style="178" customWidth="1"/>
    <col min="12033" max="12033" width="5.28125" style="178" customWidth="1"/>
    <col min="12034" max="12034" width="39.140625" style="178" customWidth="1"/>
    <col min="12035" max="12035" width="4.7109375" style="178" customWidth="1"/>
    <col min="12036" max="12036" width="5.8515625" style="178" customWidth="1"/>
    <col min="12037" max="12037" width="9.140625" style="178" customWidth="1"/>
    <col min="12038" max="12038" width="10.28125" style="178" customWidth="1"/>
    <col min="12039" max="12039" width="28.7109375" style="178" customWidth="1"/>
    <col min="12040" max="12040" width="11.8515625" style="178" customWidth="1"/>
    <col min="12041" max="12288" width="9.140625" style="178" customWidth="1"/>
    <col min="12289" max="12289" width="5.28125" style="178" customWidth="1"/>
    <col min="12290" max="12290" width="39.140625" style="178" customWidth="1"/>
    <col min="12291" max="12291" width="4.7109375" style="178" customWidth="1"/>
    <col min="12292" max="12292" width="5.8515625" style="178" customWidth="1"/>
    <col min="12293" max="12293" width="9.140625" style="178" customWidth="1"/>
    <col min="12294" max="12294" width="10.28125" style="178" customWidth="1"/>
    <col min="12295" max="12295" width="28.7109375" style="178" customWidth="1"/>
    <col min="12296" max="12296" width="11.8515625" style="178" customWidth="1"/>
    <col min="12297" max="12544" width="9.140625" style="178" customWidth="1"/>
    <col min="12545" max="12545" width="5.28125" style="178" customWidth="1"/>
    <col min="12546" max="12546" width="39.140625" style="178" customWidth="1"/>
    <col min="12547" max="12547" width="4.7109375" style="178" customWidth="1"/>
    <col min="12548" max="12548" width="5.8515625" style="178" customWidth="1"/>
    <col min="12549" max="12549" width="9.140625" style="178" customWidth="1"/>
    <col min="12550" max="12550" width="10.28125" style="178" customWidth="1"/>
    <col min="12551" max="12551" width="28.7109375" style="178" customWidth="1"/>
    <col min="12552" max="12552" width="11.8515625" style="178" customWidth="1"/>
    <col min="12553" max="12800" width="9.140625" style="178" customWidth="1"/>
    <col min="12801" max="12801" width="5.28125" style="178" customWidth="1"/>
    <col min="12802" max="12802" width="39.140625" style="178" customWidth="1"/>
    <col min="12803" max="12803" width="4.7109375" style="178" customWidth="1"/>
    <col min="12804" max="12804" width="5.8515625" style="178" customWidth="1"/>
    <col min="12805" max="12805" width="9.140625" style="178" customWidth="1"/>
    <col min="12806" max="12806" width="10.28125" style="178" customWidth="1"/>
    <col min="12807" max="12807" width="28.7109375" style="178" customWidth="1"/>
    <col min="12808" max="12808" width="11.8515625" style="178" customWidth="1"/>
    <col min="12809" max="13056" width="9.140625" style="178" customWidth="1"/>
    <col min="13057" max="13057" width="5.28125" style="178" customWidth="1"/>
    <col min="13058" max="13058" width="39.140625" style="178" customWidth="1"/>
    <col min="13059" max="13059" width="4.7109375" style="178" customWidth="1"/>
    <col min="13060" max="13060" width="5.8515625" style="178" customWidth="1"/>
    <col min="13061" max="13061" width="9.140625" style="178" customWidth="1"/>
    <col min="13062" max="13062" width="10.28125" style="178" customWidth="1"/>
    <col min="13063" max="13063" width="28.7109375" style="178" customWidth="1"/>
    <col min="13064" max="13064" width="11.8515625" style="178" customWidth="1"/>
    <col min="13065" max="13312" width="9.140625" style="178" customWidth="1"/>
    <col min="13313" max="13313" width="5.28125" style="178" customWidth="1"/>
    <col min="13314" max="13314" width="39.140625" style="178" customWidth="1"/>
    <col min="13315" max="13315" width="4.7109375" style="178" customWidth="1"/>
    <col min="13316" max="13316" width="5.8515625" style="178" customWidth="1"/>
    <col min="13317" max="13317" width="9.140625" style="178" customWidth="1"/>
    <col min="13318" max="13318" width="10.28125" style="178" customWidth="1"/>
    <col min="13319" max="13319" width="28.7109375" style="178" customWidth="1"/>
    <col min="13320" max="13320" width="11.8515625" style="178" customWidth="1"/>
    <col min="13321" max="13568" width="9.140625" style="178" customWidth="1"/>
    <col min="13569" max="13569" width="5.28125" style="178" customWidth="1"/>
    <col min="13570" max="13570" width="39.140625" style="178" customWidth="1"/>
    <col min="13571" max="13571" width="4.7109375" style="178" customWidth="1"/>
    <col min="13572" max="13572" width="5.8515625" style="178" customWidth="1"/>
    <col min="13573" max="13573" width="9.140625" style="178" customWidth="1"/>
    <col min="13574" max="13574" width="10.28125" style="178" customWidth="1"/>
    <col min="13575" max="13575" width="28.7109375" style="178" customWidth="1"/>
    <col min="13576" max="13576" width="11.8515625" style="178" customWidth="1"/>
    <col min="13577" max="13824" width="9.140625" style="178" customWidth="1"/>
    <col min="13825" max="13825" width="5.28125" style="178" customWidth="1"/>
    <col min="13826" max="13826" width="39.140625" style="178" customWidth="1"/>
    <col min="13827" max="13827" width="4.7109375" style="178" customWidth="1"/>
    <col min="13828" max="13828" width="5.8515625" style="178" customWidth="1"/>
    <col min="13829" max="13829" width="9.140625" style="178" customWidth="1"/>
    <col min="13830" max="13830" width="10.28125" style="178" customWidth="1"/>
    <col min="13831" max="13831" width="28.7109375" style="178" customWidth="1"/>
    <col min="13832" max="13832" width="11.8515625" style="178" customWidth="1"/>
    <col min="13833" max="14080" width="9.140625" style="178" customWidth="1"/>
    <col min="14081" max="14081" width="5.28125" style="178" customWidth="1"/>
    <col min="14082" max="14082" width="39.140625" style="178" customWidth="1"/>
    <col min="14083" max="14083" width="4.7109375" style="178" customWidth="1"/>
    <col min="14084" max="14084" width="5.8515625" style="178" customWidth="1"/>
    <col min="14085" max="14085" width="9.140625" style="178" customWidth="1"/>
    <col min="14086" max="14086" width="10.28125" style="178" customWidth="1"/>
    <col min="14087" max="14087" width="28.7109375" style="178" customWidth="1"/>
    <col min="14088" max="14088" width="11.8515625" style="178" customWidth="1"/>
    <col min="14089" max="14336" width="9.140625" style="178" customWidth="1"/>
    <col min="14337" max="14337" width="5.28125" style="178" customWidth="1"/>
    <col min="14338" max="14338" width="39.140625" style="178" customWidth="1"/>
    <col min="14339" max="14339" width="4.7109375" style="178" customWidth="1"/>
    <col min="14340" max="14340" width="5.8515625" style="178" customWidth="1"/>
    <col min="14341" max="14341" width="9.140625" style="178" customWidth="1"/>
    <col min="14342" max="14342" width="10.28125" style="178" customWidth="1"/>
    <col min="14343" max="14343" width="28.7109375" style="178" customWidth="1"/>
    <col min="14344" max="14344" width="11.8515625" style="178" customWidth="1"/>
    <col min="14345" max="14592" width="9.140625" style="178" customWidth="1"/>
    <col min="14593" max="14593" width="5.28125" style="178" customWidth="1"/>
    <col min="14594" max="14594" width="39.140625" style="178" customWidth="1"/>
    <col min="14595" max="14595" width="4.7109375" style="178" customWidth="1"/>
    <col min="14596" max="14596" width="5.8515625" style="178" customWidth="1"/>
    <col min="14597" max="14597" width="9.140625" style="178" customWidth="1"/>
    <col min="14598" max="14598" width="10.28125" style="178" customWidth="1"/>
    <col min="14599" max="14599" width="28.7109375" style="178" customWidth="1"/>
    <col min="14600" max="14600" width="11.8515625" style="178" customWidth="1"/>
    <col min="14601" max="14848" width="9.140625" style="178" customWidth="1"/>
    <col min="14849" max="14849" width="5.28125" style="178" customWidth="1"/>
    <col min="14850" max="14850" width="39.140625" style="178" customWidth="1"/>
    <col min="14851" max="14851" width="4.7109375" style="178" customWidth="1"/>
    <col min="14852" max="14852" width="5.8515625" style="178" customWidth="1"/>
    <col min="14853" max="14853" width="9.140625" style="178" customWidth="1"/>
    <col min="14854" max="14854" width="10.28125" style="178" customWidth="1"/>
    <col min="14855" max="14855" width="28.7109375" style="178" customWidth="1"/>
    <col min="14856" max="14856" width="11.8515625" style="178" customWidth="1"/>
    <col min="14857" max="15104" width="9.140625" style="178" customWidth="1"/>
    <col min="15105" max="15105" width="5.28125" style="178" customWidth="1"/>
    <col min="15106" max="15106" width="39.140625" style="178" customWidth="1"/>
    <col min="15107" max="15107" width="4.7109375" style="178" customWidth="1"/>
    <col min="15108" max="15108" width="5.8515625" style="178" customWidth="1"/>
    <col min="15109" max="15109" width="9.140625" style="178" customWidth="1"/>
    <col min="15110" max="15110" width="10.28125" style="178" customWidth="1"/>
    <col min="15111" max="15111" width="28.7109375" style="178" customWidth="1"/>
    <col min="15112" max="15112" width="11.8515625" style="178" customWidth="1"/>
    <col min="15113" max="15360" width="9.140625" style="178" customWidth="1"/>
    <col min="15361" max="15361" width="5.28125" style="178" customWidth="1"/>
    <col min="15362" max="15362" width="39.140625" style="178" customWidth="1"/>
    <col min="15363" max="15363" width="4.7109375" style="178" customWidth="1"/>
    <col min="15364" max="15364" width="5.8515625" style="178" customWidth="1"/>
    <col min="15365" max="15365" width="9.140625" style="178" customWidth="1"/>
    <col min="15366" max="15366" width="10.28125" style="178" customWidth="1"/>
    <col min="15367" max="15367" width="28.7109375" style="178" customWidth="1"/>
    <col min="15368" max="15368" width="11.8515625" style="178" customWidth="1"/>
    <col min="15369" max="15616" width="9.140625" style="178" customWidth="1"/>
    <col min="15617" max="15617" width="5.28125" style="178" customWidth="1"/>
    <col min="15618" max="15618" width="39.140625" style="178" customWidth="1"/>
    <col min="15619" max="15619" width="4.7109375" style="178" customWidth="1"/>
    <col min="15620" max="15620" width="5.8515625" style="178" customWidth="1"/>
    <col min="15621" max="15621" width="9.140625" style="178" customWidth="1"/>
    <col min="15622" max="15622" width="10.28125" style="178" customWidth="1"/>
    <col min="15623" max="15623" width="28.7109375" style="178" customWidth="1"/>
    <col min="15624" max="15624" width="11.8515625" style="178" customWidth="1"/>
    <col min="15625" max="15872" width="9.140625" style="178" customWidth="1"/>
    <col min="15873" max="15873" width="5.28125" style="178" customWidth="1"/>
    <col min="15874" max="15874" width="39.140625" style="178" customWidth="1"/>
    <col min="15875" max="15875" width="4.7109375" style="178" customWidth="1"/>
    <col min="15876" max="15876" width="5.8515625" style="178" customWidth="1"/>
    <col min="15877" max="15877" width="9.140625" style="178" customWidth="1"/>
    <col min="15878" max="15878" width="10.28125" style="178" customWidth="1"/>
    <col min="15879" max="15879" width="28.7109375" style="178" customWidth="1"/>
    <col min="15880" max="15880" width="11.8515625" style="178" customWidth="1"/>
    <col min="15881" max="16128" width="9.140625" style="178" customWidth="1"/>
    <col min="16129" max="16129" width="5.28125" style="178" customWidth="1"/>
    <col min="16130" max="16130" width="39.140625" style="178" customWidth="1"/>
    <col min="16131" max="16131" width="4.7109375" style="178" customWidth="1"/>
    <col min="16132" max="16132" width="5.8515625" style="178" customWidth="1"/>
    <col min="16133" max="16133" width="9.140625" style="178" customWidth="1"/>
    <col min="16134" max="16134" width="10.28125" style="178" customWidth="1"/>
    <col min="16135" max="16135" width="28.7109375" style="178" customWidth="1"/>
    <col min="16136" max="16136" width="11.8515625" style="178" customWidth="1"/>
    <col min="16137" max="16384" width="9.140625" style="178" customWidth="1"/>
  </cols>
  <sheetData>
    <row r="1" spans="1:7" ht="15.75">
      <c r="A1" s="51"/>
      <c r="B1" s="52"/>
      <c r="C1" s="53"/>
      <c r="D1" s="54"/>
      <c r="E1" s="54"/>
      <c r="F1" s="54"/>
      <c r="G1" s="55"/>
    </row>
    <row r="2" spans="1:7" ht="12.75">
      <c r="A2" s="56"/>
      <c r="B2" s="57"/>
      <c r="C2" s="58"/>
      <c r="D2" s="59"/>
      <c r="E2" s="59"/>
      <c r="F2" s="59"/>
      <c r="G2" s="60"/>
    </row>
    <row r="3" spans="1:7" ht="15.75">
      <c r="A3" s="61"/>
      <c r="B3" s="62" t="s">
        <v>89</v>
      </c>
      <c r="C3" s="58"/>
      <c r="D3" s="59"/>
      <c r="E3" s="59"/>
      <c r="F3" s="59"/>
      <c r="G3" s="60"/>
    </row>
    <row r="4" spans="1:7" ht="12.75">
      <c r="A4" s="61"/>
      <c r="B4" s="57"/>
      <c r="C4" s="58"/>
      <c r="D4" s="59"/>
      <c r="E4" s="59"/>
      <c r="F4" s="59"/>
      <c r="G4" s="60"/>
    </row>
    <row r="5" spans="1:7" ht="13.5" thickBot="1">
      <c r="A5" s="63"/>
      <c r="B5" s="64"/>
      <c r="C5" s="64"/>
      <c r="D5" s="64"/>
      <c r="E5" s="64"/>
      <c r="F5" s="64"/>
      <c r="G5" s="65"/>
    </row>
    <row r="6" spans="1:7" ht="12.75">
      <c r="A6" s="66" t="s">
        <v>33</v>
      </c>
      <c r="B6" s="67" t="s">
        <v>34</v>
      </c>
      <c r="C6" s="67" t="s">
        <v>2</v>
      </c>
      <c r="D6" s="67" t="s">
        <v>35</v>
      </c>
      <c r="E6" s="68" t="s">
        <v>36</v>
      </c>
      <c r="F6" s="67" t="s">
        <v>37</v>
      </c>
      <c r="G6" s="69" t="s">
        <v>38</v>
      </c>
    </row>
    <row r="7" spans="1:7" ht="13.5" thickBot="1">
      <c r="A7" s="63"/>
      <c r="B7" s="70"/>
      <c r="C7" s="70"/>
      <c r="D7" s="70"/>
      <c r="E7" s="71"/>
      <c r="F7" s="70"/>
      <c r="G7" s="72"/>
    </row>
    <row r="8" spans="1:7" ht="12.75">
      <c r="A8" s="73"/>
      <c r="B8" s="74"/>
      <c r="C8" s="74"/>
      <c r="D8" s="75"/>
      <c r="E8" s="74"/>
      <c r="F8" s="74"/>
      <c r="G8" s="76"/>
    </row>
    <row r="9" spans="1:7" ht="12.75">
      <c r="A9" s="77" t="s">
        <v>39</v>
      </c>
      <c r="B9" s="78" t="s">
        <v>106</v>
      </c>
      <c r="C9" s="79"/>
      <c r="D9" s="80"/>
      <c r="E9" s="79"/>
      <c r="F9" s="79"/>
      <c r="G9" s="81"/>
    </row>
    <row r="10" spans="1:7" ht="38.25">
      <c r="A10" s="82" t="s">
        <v>41</v>
      </c>
      <c r="B10" s="182" t="s">
        <v>185</v>
      </c>
      <c r="C10" s="80" t="s">
        <v>186</v>
      </c>
      <c r="D10" s="80">
        <f>0.4*0.4</f>
        <v>0.16000000000000003</v>
      </c>
      <c r="E10" s="180"/>
      <c r="F10" s="85">
        <f aca="true" t="shared" si="0" ref="F10:F16">D10*E10</f>
        <v>0</v>
      </c>
      <c r="G10" s="162" t="s">
        <v>190</v>
      </c>
    </row>
    <row r="11" spans="1:7" s="192" customFormat="1" ht="25.5">
      <c r="A11" s="82" t="s">
        <v>42</v>
      </c>
      <c r="B11" s="182" t="s">
        <v>243</v>
      </c>
      <c r="C11" s="80" t="s">
        <v>186</v>
      </c>
      <c r="D11" s="80">
        <v>0.5</v>
      </c>
      <c r="E11" s="180"/>
      <c r="F11" s="85">
        <f t="shared" si="0"/>
        <v>0</v>
      </c>
      <c r="G11" s="162"/>
    </row>
    <row r="12" spans="1:7" ht="25.5">
      <c r="A12" s="82" t="s">
        <v>43</v>
      </c>
      <c r="B12" s="199" t="s">
        <v>187</v>
      </c>
      <c r="C12" s="80" t="s">
        <v>186</v>
      </c>
      <c r="D12" s="80">
        <v>90</v>
      </c>
      <c r="E12" s="180"/>
      <c r="F12" s="85">
        <f t="shared" si="0"/>
        <v>0</v>
      </c>
      <c r="G12" s="162"/>
    </row>
    <row r="13" spans="1:7" ht="25.5">
      <c r="A13" s="82" t="s">
        <v>45</v>
      </c>
      <c r="B13" s="199" t="s">
        <v>188</v>
      </c>
      <c r="C13" s="80" t="s">
        <v>13</v>
      </c>
      <c r="D13" s="80">
        <v>4</v>
      </c>
      <c r="E13" s="180"/>
      <c r="F13" s="85">
        <f t="shared" si="0"/>
        <v>0</v>
      </c>
      <c r="G13" s="162"/>
    </row>
    <row r="14" spans="1:7" ht="25.5">
      <c r="A14" s="82" t="s">
        <v>46</v>
      </c>
      <c r="B14" s="199" t="s">
        <v>189</v>
      </c>
      <c r="C14" s="80" t="s">
        <v>13</v>
      </c>
      <c r="D14" s="80">
        <v>6</v>
      </c>
      <c r="E14" s="180"/>
      <c r="F14" s="85">
        <f t="shared" si="0"/>
        <v>0</v>
      </c>
      <c r="G14" s="162"/>
    </row>
    <row r="15" spans="1:7" s="192" customFormat="1" ht="25.5">
      <c r="A15" s="82" t="s">
        <v>47</v>
      </c>
      <c r="B15" s="200" t="s">
        <v>191</v>
      </c>
      <c r="C15" s="84" t="s">
        <v>59</v>
      </c>
      <c r="D15" s="84">
        <v>30</v>
      </c>
      <c r="E15" s="150"/>
      <c r="F15" s="85">
        <f t="shared" si="0"/>
        <v>0</v>
      </c>
      <c r="G15" s="86"/>
    </row>
    <row r="16" spans="1:7" s="192" customFormat="1" ht="38.25">
      <c r="A16" s="82" t="s">
        <v>49</v>
      </c>
      <c r="B16" s="200" t="s">
        <v>236</v>
      </c>
      <c r="C16" s="80" t="s">
        <v>186</v>
      </c>
      <c r="D16" s="84">
        <f>D12*0.15</f>
        <v>13.5</v>
      </c>
      <c r="E16" s="150"/>
      <c r="F16" s="85">
        <f t="shared" si="0"/>
        <v>0</v>
      </c>
      <c r="G16" s="86"/>
    </row>
    <row r="17" spans="1:7" s="192" customFormat="1" ht="14.25">
      <c r="A17" s="82" t="s">
        <v>97</v>
      </c>
      <c r="B17" s="200" t="s">
        <v>245</v>
      </c>
      <c r="C17" s="80" t="s">
        <v>186</v>
      </c>
      <c r="D17" s="84">
        <v>0.5</v>
      </c>
      <c r="E17" s="150"/>
      <c r="F17" s="85">
        <f aca="true" t="shared" si="1" ref="F17:F19">D17*E17</f>
        <v>0</v>
      </c>
      <c r="G17" s="86"/>
    </row>
    <row r="18" spans="1:7" s="192" customFormat="1" ht="25.5">
      <c r="A18" s="82" t="s">
        <v>103</v>
      </c>
      <c r="B18" s="200" t="s">
        <v>246</v>
      </c>
      <c r="C18" s="80" t="s">
        <v>186</v>
      </c>
      <c r="D18" s="84">
        <v>0.5</v>
      </c>
      <c r="E18" s="150"/>
      <c r="F18" s="85">
        <f t="shared" si="1"/>
        <v>0</v>
      </c>
      <c r="G18" s="86"/>
    </row>
    <row r="19" spans="1:7" s="192" customFormat="1" ht="38.25">
      <c r="A19" s="82" t="s">
        <v>234</v>
      </c>
      <c r="B19" s="200" t="s">
        <v>244</v>
      </c>
      <c r="C19" s="80" t="s">
        <v>186</v>
      </c>
      <c r="D19" s="84">
        <v>120</v>
      </c>
      <c r="E19" s="150"/>
      <c r="F19" s="85">
        <f t="shared" si="1"/>
        <v>0</v>
      </c>
      <c r="G19" s="86"/>
    </row>
    <row r="20" spans="1:7" s="192" customFormat="1" ht="12.75">
      <c r="A20" s="329"/>
      <c r="B20" s="330"/>
      <c r="C20" s="89"/>
      <c r="D20" s="89"/>
      <c r="E20" s="79"/>
      <c r="F20" s="90"/>
      <c r="G20" s="331"/>
    </row>
    <row r="21" spans="1:7" ht="13.5" thickBot="1">
      <c r="A21" s="106"/>
      <c r="B21" s="195"/>
      <c r="C21" s="196"/>
      <c r="D21" s="196"/>
      <c r="E21" s="197"/>
      <c r="F21" s="107"/>
      <c r="G21" s="198"/>
    </row>
    <row r="22" spans="1:7" ht="12.75">
      <c r="A22" s="181"/>
      <c r="B22" s="79"/>
      <c r="C22" s="79"/>
      <c r="D22" s="80"/>
      <c r="E22" s="79"/>
      <c r="F22" s="79"/>
      <c r="G22" s="81"/>
    </row>
    <row r="23" spans="1:7" ht="12.75">
      <c r="A23" s="77" t="s">
        <v>50</v>
      </c>
      <c r="B23" s="78" t="s">
        <v>88</v>
      </c>
      <c r="C23" s="79"/>
      <c r="D23" s="80"/>
      <c r="E23" s="79"/>
      <c r="F23" s="79"/>
      <c r="G23" s="81"/>
    </row>
    <row r="24" spans="1:7" ht="14.25">
      <c r="A24" s="82" t="s">
        <v>51</v>
      </c>
      <c r="B24" s="104" t="s">
        <v>86</v>
      </c>
      <c r="C24" s="80" t="s">
        <v>92</v>
      </c>
      <c r="D24" s="80">
        <v>315</v>
      </c>
      <c r="E24" s="149"/>
      <c r="F24" s="90">
        <f>D24*E24</f>
        <v>0</v>
      </c>
      <c r="G24" s="105"/>
    </row>
    <row r="25" spans="1:7" s="192" customFormat="1" ht="14.25">
      <c r="A25" s="82" t="s">
        <v>107</v>
      </c>
      <c r="B25" s="104" t="s">
        <v>248</v>
      </c>
      <c r="C25" s="80" t="s">
        <v>92</v>
      </c>
      <c r="D25" s="80">
        <v>282</v>
      </c>
      <c r="E25" s="149"/>
      <c r="F25" s="90">
        <f>D25*E25</f>
        <v>0</v>
      </c>
      <c r="G25" s="105"/>
    </row>
    <row r="26" spans="1:7" s="192" customFormat="1" ht="12.75">
      <c r="A26" s="82" t="s">
        <v>52</v>
      </c>
      <c r="B26" s="104" t="s">
        <v>247</v>
      </c>
      <c r="C26" s="80" t="s">
        <v>59</v>
      </c>
      <c r="D26" s="80">
        <v>4.8</v>
      </c>
      <c r="E26" s="149"/>
      <c r="F26" s="90">
        <f>D26*E26</f>
        <v>0</v>
      </c>
      <c r="G26" s="105"/>
    </row>
    <row r="27" spans="1:7" s="192" customFormat="1" ht="12.75">
      <c r="A27" s="82" t="s">
        <v>94</v>
      </c>
      <c r="B27" s="104" t="s">
        <v>251</v>
      </c>
      <c r="C27" s="80" t="s">
        <v>250</v>
      </c>
      <c r="D27" s="80">
        <v>7</v>
      </c>
      <c r="E27" s="149"/>
      <c r="F27" s="90">
        <f>D27*E27</f>
        <v>0</v>
      </c>
      <c r="G27" s="105"/>
    </row>
    <row r="28" spans="1:7" ht="12.75">
      <c r="A28" s="82" t="s">
        <v>94</v>
      </c>
      <c r="B28" s="83" t="s">
        <v>87</v>
      </c>
      <c r="C28" s="84" t="s">
        <v>4</v>
      </c>
      <c r="D28" s="84">
        <v>1</v>
      </c>
      <c r="E28" s="150"/>
      <c r="F28" s="85">
        <f>D28*E28</f>
        <v>0</v>
      </c>
      <c r="G28" s="86" t="s">
        <v>91</v>
      </c>
    </row>
    <row r="29" spans="1:7" ht="13.5" thickBot="1">
      <c r="A29" s="113"/>
      <c r="B29" s="114"/>
      <c r="C29" s="115"/>
      <c r="D29" s="116"/>
      <c r="E29" s="117"/>
      <c r="F29" s="117"/>
      <c r="G29" s="118"/>
    </row>
    <row r="30" spans="1:7" ht="12.75">
      <c r="A30" s="119"/>
      <c r="B30" s="120"/>
      <c r="C30" s="121"/>
      <c r="D30" s="120"/>
      <c r="E30" s="122"/>
      <c r="F30" s="122"/>
      <c r="G30" s="123"/>
    </row>
    <row r="31" spans="1:7" ht="12.75">
      <c r="A31" s="124"/>
      <c r="B31" s="125" t="s">
        <v>83</v>
      </c>
      <c r="C31" s="109"/>
      <c r="D31" s="112"/>
      <c r="E31" s="126"/>
      <c r="F31" s="127">
        <f>SUM(F10:F28)</f>
        <v>0</v>
      </c>
      <c r="G31" s="128" t="s">
        <v>84</v>
      </c>
    </row>
    <row r="32" spans="1:7" ht="12.75">
      <c r="A32" s="124"/>
      <c r="B32" s="112" t="s">
        <v>85</v>
      </c>
      <c r="C32" s="109"/>
      <c r="D32" s="112"/>
      <c r="E32" s="126"/>
      <c r="F32" s="129"/>
      <c r="G32" s="130"/>
    </row>
    <row r="33" spans="1:7" ht="13.5" thickBot="1">
      <c r="A33" s="131"/>
      <c r="B33" s="132"/>
      <c r="C33" s="133"/>
      <c r="D33" s="134"/>
      <c r="E33" s="134"/>
      <c r="F33" s="134"/>
      <c r="G33" s="135"/>
    </row>
    <row r="34" spans="1:2" ht="12.75">
      <c r="A34" s="136"/>
      <c r="B34" s="137"/>
    </row>
    <row r="35" spans="1:5" ht="12.75">
      <c r="A35" s="138"/>
      <c r="B35" s="137"/>
      <c r="C35" s="138"/>
      <c r="D35" s="137"/>
      <c r="E35" s="137"/>
    </row>
    <row r="36" spans="1:5" ht="12.75">
      <c r="A36" s="138"/>
      <c r="B36" s="137"/>
      <c r="C36" s="138"/>
      <c r="D36" s="137"/>
      <c r="E36" s="137"/>
    </row>
    <row r="37" spans="1:5" ht="12.75">
      <c r="A37" s="138"/>
      <c r="B37" s="137"/>
      <c r="C37" s="138"/>
      <c r="D37" s="137"/>
      <c r="E37" s="137"/>
    </row>
    <row r="38" spans="1:5" ht="12.75">
      <c r="A38" s="138"/>
      <c r="B38" s="139"/>
      <c r="C38" s="138"/>
      <c r="D38" s="137"/>
      <c r="E38" s="137"/>
    </row>
    <row r="39" spans="1:5" ht="12.75">
      <c r="A39" s="138"/>
      <c r="B39" s="137"/>
      <c r="C39" s="138"/>
      <c r="D39" s="137"/>
      <c r="E39" s="137"/>
    </row>
    <row r="40" spans="1:5" ht="12.75">
      <c r="A40" s="138"/>
      <c r="B40" s="179"/>
      <c r="C40" s="138"/>
      <c r="D40" s="137"/>
      <c r="E40" s="137"/>
    </row>
    <row r="41" spans="1:5" ht="12.75">
      <c r="A41" s="138"/>
      <c r="B41" s="137"/>
      <c r="C41" s="138"/>
      <c r="D41" s="137"/>
      <c r="E41" s="137"/>
    </row>
    <row r="42" spans="1:5" ht="12.75">
      <c r="A42" s="138"/>
      <c r="B42" s="137"/>
      <c r="C42" s="138"/>
      <c r="D42" s="137"/>
      <c r="E42" s="137"/>
    </row>
    <row r="43" spans="1:5" ht="12.75">
      <c r="A43" s="138"/>
      <c r="B43" s="137"/>
      <c r="C43" s="138"/>
      <c r="D43" s="137"/>
      <c r="E43" s="137"/>
    </row>
    <row r="44" spans="1:5" ht="12.75">
      <c r="A44" s="138"/>
      <c r="B44" s="137"/>
      <c r="C44" s="138"/>
      <c r="D44" s="137"/>
      <c r="E44" s="137"/>
    </row>
    <row r="45" spans="1:5" ht="12.75">
      <c r="A45" s="138"/>
      <c r="B45" s="137"/>
      <c r="C45" s="138"/>
      <c r="D45" s="137"/>
      <c r="E45" s="137"/>
    </row>
    <row r="46" spans="1:5" ht="12.75">
      <c r="A46" s="2"/>
      <c r="B46" s="137"/>
      <c r="C46" s="138"/>
      <c r="D46" s="137"/>
      <c r="E46" s="137"/>
    </row>
    <row r="47" spans="1:5" ht="12.75">
      <c r="A47" s="138"/>
      <c r="B47" s="137"/>
      <c r="C47" s="138"/>
      <c r="D47" s="137"/>
      <c r="E47" s="137"/>
    </row>
    <row r="48" spans="1:5" ht="12.75">
      <c r="A48" s="138"/>
      <c r="B48" s="137"/>
      <c r="C48" s="138"/>
      <c r="D48" s="137"/>
      <c r="E48" s="137"/>
    </row>
    <row r="49" spans="1:5" ht="12.75">
      <c r="A49" s="138"/>
      <c r="B49" s="137"/>
      <c r="C49" s="138"/>
      <c r="D49" s="137"/>
      <c r="E49" s="137"/>
    </row>
    <row r="50" spans="1:5" ht="12.75">
      <c r="A50" s="138"/>
      <c r="B50" s="137"/>
      <c r="C50" s="138"/>
      <c r="D50" s="137"/>
      <c r="E50" s="137"/>
    </row>
    <row r="51" spans="1:8" ht="12.75">
      <c r="A51" s="138"/>
      <c r="B51" s="137"/>
      <c r="C51" s="138"/>
      <c r="D51" s="137"/>
      <c r="E51" s="137"/>
      <c r="H51" s="140"/>
    </row>
    <row r="52" spans="1:8" ht="12.75">
      <c r="A52" s="138"/>
      <c r="B52" s="137"/>
      <c r="C52" s="138"/>
      <c r="D52" s="137"/>
      <c r="E52" s="137"/>
      <c r="H52" s="140"/>
    </row>
    <row r="53" spans="1:8" ht="12.75">
      <c r="A53" s="138"/>
      <c r="B53" s="137"/>
      <c r="C53" s="138"/>
      <c r="D53" s="137"/>
      <c r="E53" s="137"/>
      <c r="H53" s="140"/>
    </row>
    <row r="54" spans="1:5" ht="12.75">
      <c r="A54" s="138"/>
      <c r="B54" s="137"/>
      <c r="C54" s="138"/>
      <c r="D54" s="137"/>
      <c r="E54" s="137"/>
    </row>
    <row r="55" spans="1:5" ht="12.75">
      <c r="A55" s="138"/>
      <c r="C55" s="138"/>
      <c r="D55" s="137"/>
      <c r="E55" s="137"/>
    </row>
    <row r="56" spans="1:5" ht="12.75">
      <c r="A56" s="138"/>
      <c r="B56" s="179"/>
      <c r="C56" s="138"/>
      <c r="D56" s="137"/>
      <c r="E56" s="137"/>
    </row>
    <row r="57" spans="1:5" ht="12.75">
      <c r="A57" s="138"/>
      <c r="B57" s="137"/>
      <c r="C57" s="138"/>
      <c r="D57" s="137"/>
      <c r="E57" s="137"/>
    </row>
    <row r="58" spans="1:5" ht="12.75">
      <c r="A58" s="138"/>
      <c r="B58" s="137"/>
      <c r="C58" s="138"/>
      <c r="D58" s="137"/>
      <c r="E58" s="137"/>
    </row>
    <row r="59" spans="1:5" ht="12.75">
      <c r="A59" s="138"/>
      <c r="B59" s="137"/>
      <c r="C59" s="138"/>
      <c r="D59" s="137"/>
      <c r="E59" s="137"/>
    </row>
    <row r="60" spans="1:5" ht="12.75">
      <c r="A60" s="138"/>
      <c r="B60" s="179"/>
      <c r="C60" s="138"/>
      <c r="D60" s="137"/>
      <c r="E60" s="137"/>
    </row>
    <row r="61" spans="1:5" ht="12.75">
      <c r="A61" s="138"/>
      <c r="B61" s="137"/>
      <c r="C61" s="138"/>
      <c r="D61" s="137"/>
      <c r="E61" s="137"/>
    </row>
    <row r="62" spans="1:5" ht="12.75">
      <c r="A62" s="2"/>
      <c r="B62" s="137"/>
      <c r="C62" s="138"/>
      <c r="D62" s="137"/>
      <c r="E62" s="137"/>
    </row>
    <row r="63" spans="1:3" ht="12.75">
      <c r="A63" s="2"/>
      <c r="B63" s="137"/>
      <c r="C63" s="138"/>
    </row>
    <row r="64" spans="1:3" ht="12.75">
      <c r="A64" s="2"/>
      <c r="B64" s="137"/>
      <c r="C64" s="138"/>
    </row>
    <row r="65" spans="1:3" ht="12.75">
      <c r="A65" s="2"/>
      <c r="B65" s="137"/>
      <c r="C65" s="138"/>
    </row>
    <row r="66" spans="1:3" ht="12.75">
      <c r="A66" s="2"/>
      <c r="B66" s="137"/>
      <c r="C66" s="138"/>
    </row>
    <row r="67" spans="1:8" ht="12.75">
      <c r="A67" s="2"/>
      <c r="B67" s="137"/>
      <c r="C67" s="138"/>
      <c r="H67" s="140"/>
    </row>
    <row r="68" spans="1:8" ht="12.75">
      <c r="A68" s="2"/>
      <c r="B68" s="137"/>
      <c r="C68" s="138"/>
      <c r="H68" s="140"/>
    </row>
    <row r="69" spans="1:3" ht="12.75">
      <c r="A69" s="2"/>
      <c r="B69" s="137"/>
      <c r="C69" s="138"/>
    </row>
    <row r="70" spans="1:3" ht="12.75">
      <c r="A70" s="2"/>
      <c r="B70" s="137"/>
      <c r="C70" s="138"/>
    </row>
    <row r="71" spans="1:3" ht="12.75">
      <c r="A71" s="2"/>
      <c r="B71" s="137"/>
      <c r="C71" s="138"/>
    </row>
    <row r="72" spans="1:3" ht="12.75">
      <c r="A72" s="2"/>
      <c r="B72" s="137"/>
      <c r="C72" s="138"/>
    </row>
    <row r="73" spans="1:3" ht="12.75">
      <c r="A73" s="2"/>
      <c r="B73" s="137"/>
      <c r="C73" s="138"/>
    </row>
    <row r="74" spans="1:3" ht="12.75">
      <c r="A74" s="2"/>
      <c r="B74" s="137"/>
      <c r="C74" s="138"/>
    </row>
    <row r="75" spans="1:3" ht="12.75">
      <c r="A75" s="2"/>
      <c r="B75" s="137"/>
      <c r="C75" s="138"/>
    </row>
    <row r="76" spans="1:3" ht="12.75">
      <c r="A76" s="2"/>
      <c r="C76" s="138"/>
    </row>
    <row r="77" spans="1:3" ht="12.75">
      <c r="A77" s="2"/>
      <c r="B77" s="179"/>
      <c r="C77" s="138"/>
    </row>
    <row r="78" spans="1:3" ht="12.75">
      <c r="A78" s="2"/>
      <c r="B78" s="137"/>
      <c r="C78" s="2"/>
    </row>
    <row r="79" spans="1:3" ht="12.75">
      <c r="A79" s="138"/>
      <c r="B79" s="137"/>
      <c r="C79" s="2"/>
    </row>
    <row r="80" spans="1:4" ht="12.75">
      <c r="A80" s="138"/>
      <c r="B80" s="137"/>
      <c r="C80" s="138"/>
      <c r="D80" s="137"/>
    </row>
    <row r="81" spans="1:4" ht="12.75">
      <c r="A81" s="138"/>
      <c r="B81" s="137"/>
      <c r="C81" s="138"/>
      <c r="D81" s="137"/>
    </row>
    <row r="82" spans="1:4" ht="12.75">
      <c r="A82" s="138"/>
      <c r="B82" s="137"/>
      <c r="C82" s="138"/>
      <c r="D82" s="137"/>
    </row>
    <row r="83" spans="1:4" ht="12.75">
      <c r="A83" s="138"/>
      <c r="B83" s="137"/>
      <c r="C83" s="138"/>
      <c r="D83" s="137"/>
    </row>
    <row r="84" spans="1:4" ht="12.75">
      <c r="A84" s="138"/>
      <c r="B84" s="137"/>
      <c r="C84" s="138"/>
      <c r="D84" s="137"/>
    </row>
    <row r="85" spans="1:4" ht="12.75">
      <c r="A85" s="138"/>
      <c r="B85" s="179"/>
      <c r="C85" s="138"/>
      <c r="D85" s="137"/>
    </row>
    <row r="86" spans="1:7" ht="12.75">
      <c r="A86" s="2"/>
      <c r="C86" s="138"/>
      <c r="D86" s="137"/>
      <c r="G86" s="179"/>
    </row>
    <row r="87" spans="1:3" ht="12.75">
      <c r="A87" s="2"/>
      <c r="B87" s="179"/>
      <c r="C87" s="2"/>
    </row>
    <row r="88" spans="1:6" ht="12.75">
      <c r="A88" s="2"/>
      <c r="B88" s="179"/>
      <c r="C88" s="2"/>
      <c r="F88" s="141"/>
    </row>
    <row r="89" spans="1:6" ht="12.75">
      <c r="A89" s="2"/>
      <c r="B89" s="179"/>
      <c r="C89" s="2"/>
      <c r="F89" s="141"/>
    </row>
    <row r="90" spans="1:6" ht="12.75">
      <c r="A90" s="2"/>
      <c r="B90" s="179"/>
      <c r="C90" s="2"/>
      <c r="F90" s="141"/>
    </row>
    <row r="91" spans="1:6" ht="12.75">
      <c r="A91" s="2"/>
      <c r="C91" s="2"/>
      <c r="F91" s="141"/>
    </row>
    <row r="92" spans="1:6" ht="12.75">
      <c r="A92" s="2"/>
      <c r="B92" s="179"/>
      <c r="C92" s="2"/>
      <c r="F92" s="141"/>
    </row>
    <row r="93" spans="1:3" ht="12.75">
      <c r="A93" s="2"/>
      <c r="C93" s="2"/>
    </row>
    <row r="94" spans="1:3" ht="12.75">
      <c r="A94" s="2"/>
      <c r="B94" s="137"/>
      <c r="C94" s="2"/>
    </row>
    <row r="95" spans="1:3" ht="12.75">
      <c r="A95" s="2"/>
      <c r="B95" s="137"/>
      <c r="C95" s="2"/>
    </row>
    <row r="96" spans="1:3" ht="12.75">
      <c r="A96" s="2"/>
      <c r="B96" s="137"/>
      <c r="C96" s="2"/>
    </row>
    <row r="97" spans="1:3" ht="12.75">
      <c r="A97" s="2"/>
      <c r="B97" s="137"/>
      <c r="C97" s="2"/>
    </row>
    <row r="98" spans="1:3" ht="12.75">
      <c r="A98" s="2"/>
      <c r="C98" s="2"/>
    </row>
    <row r="99" spans="1:3" ht="12.75">
      <c r="A99" s="2"/>
      <c r="C99" s="2"/>
    </row>
    <row r="100" spans="1:3" ht="12.75">
      <c r="A100" s="2"/>
      <c r="C100" s="2"/>
    </row>
    <row r="101" spans="1:3" ht="12.75">
      <c r="A101" s="2"/>
      <c r="C101" s="2"/>
    </row>
    <row r="102" spans="1:3" ht="12.75">
      <c r="A102" s="2"/>
      <c r="C102" s="2"/>
    </row>
    <row r="103" spans="1:3" ht="12.75">
      <c r="A103" s="15"/>
      <c r="C103" s="2"/>
    </row>
    <row r="104" spans="1:3" ht="12.75">
      <c r="A104" s="2"/>
      <c r="B104" s="142"/>
      <c r="C104" s="2"/>
    </row>
    <row r="105" spans="1:7" ht="12.75">
      <c r="A105" s="142"/>
      <c r="C105" s="2"/>
      <c r="G105" s="142"/>
    </row>
    <row r="106" spans="1:6" ht="12.75">
      <c r="A106" s="2"/>
      <c r="C106" s="142"/>
      <c r="D106" s="142"/>
      <c r="E106" s="142"/>
      <c r="F106" s="142"/>
    </row>
    <row r="107" spans="1:3" ht="12.75">
      <c r="A107" s="2"/>
      <c r="B107" s="179"/>
      <c r="C107" s="2"/>
    </row>
    <row r="108" spans="1:3" ht="12.75">
      <c r="A108" s="138"/>
      <c r="B108" s="137"/>
      <c r="C108" s="2"/>
    </row>
    <row r="109" spans="1:6" ht="12.75">
      <c r="A109" s="138"/>
      <c r="B109" s="137"/>
      <c r="C109" s="138"/>
      <c r="D109" s="137"/>
      <c r="E109" s="137"/>
      <c r="F109" s="137"/>
    </row>
    <row r="110" spans="1:5" ht="12.75">
      <c r="A110" s="138"/>
      <c r="B110" s="137"/>
      <c r="C110" s="138"/>
      <c r="D110" s="137"/>
      <c r="E110" s="137"/>
    </row>
    <row r="111" spans="1:5" ht="12.75">
      <c r="A111" s="138"/>
      <c r="B111" s="137"/>
      <c r="C111" s="138"/>
      <c r="D111" s="137"/>
      <c r="E111" s="137"/>
    </row>
    <row r="112" spans="1:5" ht="12.75">
      <c r="A112" s="138"/>
      <c r="B112" s="137"/>
      <c r="C112" s="138"/>
      <c r="D112" s="137"/>
      <c r="E112" s="137"/>
    </row>
    <row r="113" spans="1:5" ht="12.75">
      <c r="A113" s="138"/>
      <c r="B113" s="137"/>
      <c r="C113" s="138"/>
      <c r="D113" s="137"/>
      <c r="E113" s="137"/>
    </row>
    <row r="114" spans="1:5" ht="12.75">
      <c r="A114" s="138"/>
      <c r="B114" s="137"/>
      <c r="C114" s="138"/>
      <c r="D114" s="137"/>
      <c r="E114" s="137"/>
    </row>
    <row r="115" spans="1:5" ht="12.75">
      <c r="A115" s="138"/>
      <c r="B115" s="179"/>
      <c r="C115" s="138"/>
      <c r="D115" s="137"/>
      <c r="E115" s="137"/>
    </row>
    <row r="116" spans="1:6" ht="12.75">
      <c r="A116" s="138"/>
      <c r="B116" s="137"/>
      <c r="C116" s="138"/>
      <c r="D116" s="137"/>
      <c r="E116" s="137"/>
      <c r="F116" s="137"/>
    </row>
    <row r="117" spans="1:8" ht="12.75">
      <c r="A117" s="138"/>
      <c r="B117" s="137"/>
      <c r="C117" s="138"/>
      <c r="D117" s="137"/>
      <c r="E117" s="137"/>
      <c r="F117" s="137"/>
      <c r="H117" s="143"/>
    </row>
    <row r="118" spans="1:8" ht="12.75">
      <c r="A118" s="138"/>
      <c r="B118" s="137"/>
      <c r="C118" s="138"/>
      <c r="D118" s="137"/>
      <c r="E118" s="137"/>
      <c r="H118" s="140"/>
    </row>
    <row r="119" spans="1:8" ht="12.75">
      <c r="A119" s="138"/>
      <c r="B119" s="137"/>
      <c r="C119" s="138"/>
      <c r="D119" s="137"/>
      <c r="E119" s="137"/>
      <c r="H119" s="143"/>
    </row>
    <row r="120" spans="1:8" ht="12.75">
      <c r="A120" s="138"/>
      <c r="B120" s="137"/>
      <c r="C120" s="138"/>
      <c r="D120" s="137"/>
      <c r="E120" s="137"/>
      <c r="H120" s="143"/>
    </row>
    <row r="121" spans="1:8" ht="12.75">
      <c r="A121" s="138"/>
      <c r="B121" s="137"/>
      <c r="C121" s="138"/>
      <c r="D121" s="137"/>
      <c r="E121" s="137"/>
      <c r="H121" s="143"/>
    </row>
    <row r="122" spans="1:8" ht="12.75">
      <c r="A122" s="138"/>
      <c r="B122" s="137"/>
      <c r="C122" s="138"/>
      <c r="D122" s="137"/>
      <c r="E122" s="137"/>
      <c r="H122" s="143"/>
    </row>
    <row r="123" spans="1:8" ht="12.75">
      <c r="A123" s="138"/>
      <c r="B123" s="137"/>
      <c r="C123" s="138"/>
      <c r="D123" s="137"/>
      <c r="E123" s="137"/>
      <c r="H123" s="143"/>
    </row>
    <row r="124" spans="1:8" ht="12.75">
      <c r="A124" s="138"/>
      <c r="B124" s="179"/>
      <c r="C124" s="138"/>
      <c r="D124" s="137"/>
      <c r="E124" s="137"/>
      <c r="H124" s="143"/>
    </row>
    <row r="125" spans="1:8" ht="12.75">
      <c r="A125" s="138"/>
      <c r="B125" s="137"/>
      <c r="C125" s="138"/>
      <c r="D125" s="137"/>
      <c r="E125" s="137"/>
      <c r="H125" s="140"/>
    </row>
    <row r="126" spans="1:8" ht="12.75">
      <c r="A126" s="138"/>
      <c r="C126" s="138"/>
      <c r="D126" s="137"/>
      <c r="E126" s="137"/>
      <c r="G126" s="137"/>
      <c r="H126" s="140"/>
    </row>
    <row r="127" spans="1:8" ht="12.75">
      <c r="A127" s="138"/>
      <c r="B127" s="137"/>
      <c r="C127" s="138"/>
      <c r="D127" s="137"/>
      <c r="E127" s="137"/>
      <c r="G127" s="137"/>
      <c r="H127" s="140"/>
    </row>
    <row r="128" spans="1:8" ht="12.75">
      <c r="A128" s="2"/>
      <c r="C128" s="138"/>
      <c r="D128" s="137"/>
      <c r="E128" s="137"/>
      <c r="H128" s="140"/>
    </row>
    <row r="129" spans="1:8" ht="12.75">
      <c r="A129" s="2"/>
      <c r="C129" s="2"/>
      <c r="H129" s="143"/>
    </row>
    <row r="130" spans="1:8" ht="12.75">
      <c r="A130" s="2"/>
      <c r="B130" s="179"/>
      <c r="C130" s="2"/>
      <c r="H130" s="143"/>
    </row>
    <row r="131" spans="1:8" ht="12.75">
      <c r="A131" s="2"/>
      <c r="C131" s="2"/>
      <c r="G131" s="179"/>
      <c r="H131" s="143"/>
    </row>
    <row r="132" spans="1:8" ht="12.75">
      <c r="A132" s="2"/>
      <c r="B132" s="179"/>
      <c r="C132" s="2"/>
      <c r="H132" s="143"/>
    </row>
    <row r="133" spans="1:8" ht="12.75">
      <c r="A133" s="2"/>
      <c r="C133" s="2"/>
      <c r="F133" s="144"/>
      <c r="H133" s="143"/>
    </row>
    <row r="134" spans="1:8" ht="12.75">
      <c r="A134" s="2"/>
      <c r="B134" s="179"/>
      <c r="C134" s="2"/>
      <c r="F134" s="141"/>
      <c r="H134" s="14"/>
    </row>
    <row r="135" spans="1:8" ht="12.75">
      <c r="A135" s="2"/>
      <c r="C135" s="2"/>
      <c r="H135" s="145"/>
    </row>
    <row r="136" spans="1:8" ht="12.75">
      <c r="A136" s="2"/>
      <c r="B136" s="137"/>
      <c r="C136" s="2"/>
      <c r="H136" s="145"/>
    </row>
    <row r="137" spans="1:8" ht="12.75">
      <c r="A137" s="2"/>
      <c r="B137" s="137"/>
      <c r="C137" s="2"/>
      <c r="H137" s="145"/>
    </row>
    <row r="138" spans="1:8" ht="12.75">
      <c r="A138" s="2"/>
      <c r="C138" s="2"/>
      <c r="H138" s="14"/>
    </row>
    <row r="139" spans="1:8" ht="12.75">
      <c r="A139" s="2"/>
      <c r="C139" s="2"/>
      <c r="H139" s="145"/>
    </row>
    <row r="140" spans="1:8" ht="12.75">
      <c r="A140" s="2"/>
      <c r="C140" s="2"/>
      <c r="H140" s="145"/>
    </row>
    <row r="141" spans="1:8" ht="12.75">
      <c r="A141" s="15"/>
      <c r="C141" s="2"/>
      <c r="H141" s="15"/>
    </row>
    <row r="142" spans="1:3" ht="12.75">
      <c r="A142" s="2"/>
      <c r="B142" s="142"/>
      <c r="C142" s="2"/>
    </row>
    <row r="143" spans="1:7" ht="12.75">
      <c r="A143" s="142"/>
      <c r="C143" s="2"/>
      <c r="G143" s="142"/>
    </row>
    <row r="144" spans="1:6" ht="12.75">
      <c r="A144" s="2"/>
      <c r="C144" s="142"/>
      <c r="D144" s="142"/>
      <c r="E144" s="142"/>
      <c r="F144" s="142"/>
    </row>
    <row r="145" spans="1:3" ht="12.75">
      <c r="A145" s="2"/>
      <c r="B145" s="179"/>
      <c r="C145" s="2"/>
    </row>
    <row r="146" spans="1:3" ht="12.75">
      <c r="A146" s="2"/>
      <c r="C146" s="2"/>
    </row>
    <row r="147" spans="1:3" ht="12.75">
      <c r="A147" s="2"/>
      <c r="C147" s="2"/>
    </row>
    <row r="148" spans="1:3" ht="12.75">
      <c r="A148" s="2"/>
      <c r="C148" s="2"/>
    </row>
    <row r="149" spans="1:3" ht="12.75">
      <c r="A149" s="2"/>
      <c r="C149" s="2"/>
    </row>
    <row r="150" spans="1:3" ht="12.75">
      <c r="A150" s="2"/>
      <c r="B150" s="137"/>
      <c r="C150" s="2"/>
    </row>
    <row r="151" spans="1:3" ht="12.75">
      <c r="A151" s="138"/>
      <c r="B151" s="137"/>
      <c r="C151" s="2"/>
    </row>
    <row r="152" spans="1:5" ht="12.75">
      <c r="A152" s="138"/>
      <c r="B152" s="137"/>
      <c r="C152" s="138"/>
      <c r="D152" s="137"/>
      <c r="E152" s="137"/>
    </row>
    <row r="153" spans="1:5" ht="12.75">
      <c r="A153" s="138"/>
      <c r="C153" s="138"/>
      <c r="D153" s="137"/>
      <c r="E153" s="137"/>
    </row>
    <row r="154" spans="1:5" ht="12.75">
      <c r="A154" s="2"/>
      <c r="B154" s="179"/>
      <c r="C154" s="138"/>
      <c r="D154" s="137"/>
      <c r="E154" s="137"/>
    </row>
    <row r="155" spans="1:3" ht="12.75">
      <c r="A155" s="2"/>
      <c r="C155" s="2"/>
    </row>
    <row r="156" spans="1:3" ht="12.75">
      <c r="A156" s="2"/>
      <c r="C156" s="2"/>
    </row>
    <row r="157" spans="1:3" ht="12.75">
      <c r="A157" s="2"/>
      <c r="C157" s="2"/>
    </row>
    <row r="158" spans="1:3" ht="12.75">
      <c r="A158" s="2"/>
      <c r="C158" s="2"/>
    </row>
    <row r="159" spans="1:3" ht="12.75">
      <c r="A159" s="2"/>
      <c r="C159" s="2"/>
    </row>
    <row r="160" spans="1:3" ht="12.75">
      <c r="A160" s="2"/>
      <c r="C160" s="2"/>
    </row>
    <row r="161" spans="1:3" ht="12.75">
      <c r="A161" s="2"/>
      <c r="B161" s="179"/>
      <c r="C161" s="2"/>
    </row>
    <row r="162" spans="1:3" ht="12.75">
      <c r="A162" s="2"/>
      <c r="C162" s="2"/>
    </row>
    <row r="163" spans="1:3" ht="12.75">
      <c r="A163" s="2"/>
      <c r="C163" s="2"/>
    </row>
    <row r="164" spans="1:3" ht="12.75">
      <c r="A164" s="2"/>
      <c r="C164" s="2"/>
    </row>
    <row r="165" spans="1:3" ht="12.75">
      <c r="A165" s="2"/>
      <c r="C165" s="2"/>
    </row>
    <row r="166" spans="1:3" ht="12.75">
      <c r="A166" s="2"/>
      <c r="C166" s="2"/>
    </row>
    <row r="167" spans="1:3" ht="12.75">
      <c r="A167" s="2"/>
      <c r="B167" s="179"/>
      <c r="C167" s="2"/>
    </row>
    <row r="168" spans="1:7" ht="12.75">
      <c r="A168" s="2"/>
      <c r="C168" s="2"/>
      <c r="G168" s="179"/>
    </row>
    <row r="169" spans="1:3" ht="12.75">
      <c r="A169" s="2"/>
      <c r="B169" s="179"/>
      <c r="C169" s="2"/>
    </row>
    <row r="170" spans="1:6" ht="12.75">
      <c r="A170" s="2"/>
      <c r="B170" s="179"/>
      <c r="C170" s="2"/>
      <c r="F170" s="141"/>
    </row>
    <row r="171" spans="1:6" ht="12.75">
      <c r="A171" s="2"/>
      <c r="B171" s="179"/>
      <c r="C171" s="2"/>
      <c r="F171" s="141"/>
    </row>
    <row r="172" spans="1:6" ht="12.75">
      <c r="A172" s="2"/>
      <c r="B172" s="179"/>
      <c r="C172" s="2"/>
      <c r="F172" s="141"/>
    </row>
    <row r="173" spans="1:6" ht="12.75">
      <c r="A173" s="2"/>
      <c r="B173" s="179"/>
      <c r="C173" s="2"/>
      <c r="F173" s="141"/>
    </row>
    <row r="174" spans="1:6" ht="12.75">
      <c r="A174" s="2"/>
      <c r="C174" s="2"/>
      <c r="F174" s="141"/>
    </row>
    <row r="175" spans="1:3" ht="12.75">
      <c r="A175" s="2"/>
      <c r="B175" s="137"/>
      <c r="C175" s="2"/>
    </row>
    <row r="176" spans="1:3" ht="12.75">
      <c r="A176" s="2"/>
      <c r="B176" s="137"/>
      <c r="C176" s="2"/>
    </row>
    <row r="177" spans="1:3" ht="12.75">
      <c r="A177" s="2"/>
      <c r="C177" s="2"/>
    </row>
    <row r="178" spans="1:3" ht="12.75">
      <c r="A178" s="2"/>
      <c r="C178" s="2"/>
    </row>
    <row r="179" ht="12.75">
      <c r="C179" s="2"/>
    </row>
    <row r="181" ht="12.75">
      <c r="A181" s="2"/>
    </row>
    <row r="182" spans="1:3" ht="12.75">
      <c r="A182" s="2"/>
      <c r="C182" s="2"/>
    </row>
    <row r="183" spans="1:3" ht="12.75">
      <c r="A183" s="2"/>
      <c r="C183" s="2"/>
    </row>
    <row r="184" spans="1:3" ht="12.75">
      <c r="A184" s="2"/>
      <c r="C184" s="2"/>
    </row>
    <row r="185" spans="1:3" ht="12.75">
      <c r="A185" s="2"/>
      <c r="C185" s="2"/>
    </row>
    <row r="186" spans="1:3" ht="12.75">
      <c r="A186" s="2"/>
      <c r="C186" s="2"/>
    </row>
    <row r="187" spans="1:3" ht="12.75">
      <c r="A187" s="2"/>
      <c r="C187" s="2"/>
    </row>
    <row r="188" spans="1:3" ht="12.75">
      <c r="A188" s="2"/>
      <c r="C188" s="2"/>
    </row>
    <row r="189" spans="1:3" ht="12.75">
      <c r="A189" s="2"/>
      <c r="C189" s="2"/>
    </row>
    <row r="190" spans="1:3" ht="12.75">
      <c r="A190" s="2"/>
      <c r="C190" s="2"/>
    </row>
    <row r="191" spans="1:3" ht="12.75">
      <c r="A191" s="2"/>
      <c r="C191" s="2"/>
    </row>
    <row r="192" spans="1:3" ht="12.75">
      <c r="A192" s="2"/>
      <c r="C192" s="2"/>
    </row>
    <row r="193" spans="1:3" ht="12.75">
      <c r="A193" s="2"/>
      <c r="C193" s="2"/>
    </row>
    <row r="194" spans="1:3" ht="12.75">
      <c r="A194" s="2"/>
      <c r="C194" s="2"/>
    </row>
    <row r="195" spans="1:3" ht="12.75">
      <c r="A195" s="2"/>
      <c r="C195" s="2"/>
    </row>
    <row r="196" spans="1:3" ht="12.75">
      <c r="A196" s="2"/>
      <c r="C196" s="2"/>
    </row>
    <row r="197" spans="1:3" ht="12.75">
      <c r="A197" s="2"/>
      <c r="C197" s="2"/>
    </row>
    <row r="198" spans="1:3" ht="12.75">
      <c r="A198" s="2"/>
      <c r="C198" s="2"/>
    </row>
    <row r="199" spans="1:3" ht="12.75">
      <c r="A199" s="2"/>
      <c r="C199" s="2"/>
    </row>
    <row r="200" spans="1:3" ht="12.75">
      <c r="A200" s="2"/>
      <c r="C200" s="2"/>
    </row>
    <row r="201" spans="1:3" ht="12.75">
      <c r="A201" s="2"/>
      <c r="C201" s="2"/>
    </row>
    <row r="202" spans="1:3" ht="12.75">
      <c r="A202" s="2"/>
      <c r="C202" s="2"/>
    </row>
    <row r="203" spans="1:3" ht="12.75">
      <c r="A203" s="2"/>
      <c r="C203" s="2"/>
    </row>
    <row r="204" spans="1:3" ht="12.75">
      <c r="A204" s="2"/>
      <c r="C204" s="2"/>
    </row>
    <row r="205" spans="1:3" ht="12.75">
      <c r="A205" s="2"/>
      <c r="C205" s="2"/>
    </row>
    <row r="206" spans="1:3" ht="12.75">
      <c r="A206" s="2"/>
      <c r="C206" s="2"/>
    </row>
    <row r="207" spans="1:3" ht="12.75">
      <c r="A207" s="2"/>
      <c r="C207" s="2"/>
    </row>
    <row r="208" spans="1:3" ht="12.75">
      <c r="A208" s="2"/>
      <c r="C208" s="2"/>
    </row>
    <row r="209" spans="1:3" ht="12.75">
      <c r="A209" s="2"/>
      <c r="C209" s="2"/>
    </row>
    <row r="210" spans="1:3" ht="12.75">
      <c r="A210" s="2"/>
      <c r="C210" s="2"/>
    </row>
    <row r="211" spans="1:3" ht="12.75">
      <c r="A211" s="2"/>
      <c r="C211" s="2"/>
    </row>
    <row r="212" spans="1:3" ht="12.75">
      <c r="A212" s="2"/>
      <c r="C212" s="2"/>
    </row>
    <row r="213" spans="1:3" ht="12.75">
      <c r="A213" s="2"/>
      <c r="C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spans="1:10" ht="12.75">
      <c r="A218" s="2"/>
      <c r="I218" s="143"/>
      <c r="J218" s="146"/>
    </row>
    <row r="219" spans="1:10" ht="12.75">
      <c r="A219" s="2"/>
      <c r="I219" s="143"/>
      <c r="J219" s="146"/>
    </row>
    <row r="220" spans="1:10" ht="12.75">
      <c r="A220" s="2"/>
      <c r="I220" s="143"/>
      <c r="J220" s="146"/>
    </row>
    <row r="221" spans="1:10" ht="12.75">
      <c r="A221" s="2"/>
      <c r="I221" s="143"/>
      <c r="J221" s="146"/>
    </row>
    <row r="222" spans="1:10" ht="12.75">
      <c r="A222" s="2"/>
      <c r="I222" s="143"/>
      <c r="J222" s="146"/>
    </row>
    <row r="223" spans="1:10" ht="12.75">
      <c r="A223" s="2"/>
      <c r="I223" s="143"/>
      <c r="J223" s="146"/>
    </row>
    <row r="224" spans="1:10" ht="12.75">
      <c r="A224" s="2"/>
      <c r="I224" s="143"/>
      <c r="J224" s="146"/>
    </row>
    <row r="225" spans="1:10" ht="12.75">
      <c r="A225" s="2"/>
      <c r="I225" s="143"/>
      <c r="J225" s="146"/>
    </row>
    <row r="226" spans="1:10" ht="12.75">
      <c r="A226" s="2"/>
      <c r="I226" s="140"/>
      <c r="J226" s="146"/>
    </row>
    <row r="227" spans="1:10" ht="12.75">
      <c r="A227" s="2"/>
      <c r="I227" s="140"/>
      <c r="J227" s="146"/>
    </row>
    <row r="228" spans="1:10" ht="12.75">
      <c r="A228" s="2"/>
      <c r="I228" s="140"/>
      <c r="J228" s="146"/>
    </row>
    <row r="229" spans="1:10" ht="12.75">
      <c r="A229" s="2"/>
      <c r="I229" s="140"/>
      <c r="J229" s="146"/>
    </row>
    <row r="230" spans="1:10" ht="12.75">
      <c r="A230" s="2"/>
      <c r="I230" s="143"/>
      <c r="J230" s="146"/>
    </row>
    <row r="231" spans="1:10" ht="12.75">
      <c r="A231" s="2"/>
      <c r="I231" s="143"/>
      <c r="J231" s="146"/>
    </row>
    <row r="232" spans="1:10" ht="12.75">
      <c r="A232" s="2"/>
      <c r="I232" s="143"/>
      <c r="J232" s="146"/>
    </row>
    <row r="233" spans="1:10" ht="12.75">
      <c r="A233" s="2"/>
      <c r="I233" s="143"/>
      <c r="J233" s="146"/>
    </row>
    <row r="234" spans="1:10" ht="12.75">
      <c r="A234" s="2"/>
      <c r="I234" s="143"/>
      <c r="J234" s="146"/>
    </row>
    <row r="235" spans="1:10" ht="12.75">
      <c r="A235" s="2"/>
      <c r="I235" s="147"/>
      <c r="J235" s="14"/>
    </row>
    <row r="236" spans="1:10" ht="12.75">
      <c r="A236" s="2"/>
      <c r="I236" s="146"/>
      <c r="J236" s="14"/>
    </row>
    <row r="237" spans="1:10" ht="12.75">
      <c r="A237" s="2"/>
      <c r="I237" s="14"/>
      <c r="J237" s="14"/>
    </row>
    <row r="238" spans="1:10" ht="12.75">
      <c r="A238" s="2"/>
      <c r="I238" s="14"/>
      <c r="J238" s="14"/>
    </row>
    <row r="239" spans="1:10" ht="12.75">
      <c r="A239" s="2"/>
      <c r="I239" s="14"/>
      <c r="J239" s="14"/>
    </row>
    <row r="240" spans="1:10" ht="12.75">
      <c r="A240" s="2"/>
      <c r="I240" s="14"/>
      <c r="J240" s="14"/>
    </row>
    <row r="241" spans="1:10" ht="12.75">
      <c r="A241" s="2"/>
      <c r="I241" s="14"/>
      <c r="J241" s="14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</sheetData>
  <sheetProtection sheet="1" objects="1" scenarios="1"/>
  <protectedRanges>
    <protectedRange sqref="E10:E19 E24:E28" name="Oblast1"/>
  </protectedRange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8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Hochtief VSB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dinda</dc:creator>
  <cp:keywords/>
  <dc:description/>
  <cp:lastModifiedBy>Vít Řezáč</cp:lastModifiedBy>
  <cp:lastPrinted>2021-07-16T10:16:16Z</cp:lastPrinted>
  <dcterms:created xsi:type="dcterms:W3CDTF">2003-04-07T06:40:25Z</dcterms:created>
  <dcterms:modified xsi:type="dcterms:W3CDTF">2022-08-08T16:16:50Z</dcterms:modified>
  <cp:category/>
  <cp:version/>
  <cp:contentType/>
  <cp:contentStatus/>
</cp:coreProperties>
</file>