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 defaultThemeVersion="166925"/>
  <bookViews>
    <workbookView xWindow="0" yWindow="0" windowWidth="28800" windowHeight="12225" activeTab="0"/>
  </bookViews>
  <sheets>
    <sheet name="Dílny polytechnika" sheetId="1" r:id="rId1"/>
    <sheet name="Specifikace položek" sheetId="2" r:id="rId2"/>
  </sheets>
  <definedNames>
    <definedName name="_xlnm.Print_Area" localSheetId="0">'Dílny polytechnika'!$A$1:$I$33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<sst xmlns="http://schemas.openxmlformats.org/spreadsheetml/2006/main" count="195" uniqueCount="106">
  <si>
    <r>
      <rPr>
        <b/>
        <sz val="10"/>
        <rFont val="Arial"/>
        <family val="2"/>
      </rPr>
      <t>Dodavatel:</t>
    </r>
    <r>
      <rPr>
        <sz val="10"/>
        <rFont val="Arial"/>
        <family val="2"/>
      </rPr>
      <t xml:space="preserve">
</t>
    </r>
  </si>
  <si>
    <t>Jednotka</t>
  </si>
  <si>
    <t>Množství</t>
  </si>
  <si>
    <t>Cena za</t>
  </si>
  <si>
    <t>DPH</t>
  </si>
  <si>
    <t>Cena celkem</t>
  </si>
  <si>
    <t>ks,m2,bm,l</t>
  </si>
  <si>
    <t>jednotku</t>
  </si>
  <si>
    <t>15% 21%</t>
  </si>
  <si>
    <t>bez DPH</t>
  </si>
  <si>
    <t>vč. DPH</t>
  </si>
  <si>
    <t>Polyuretanová dílenská židle</t>
  </si>
  <si>
    <t>ks</t>
  </si>
  <si>
    <t>Dílenský stůl s pevnou výškou 850 mm a podvěšeným kontejnerem</t>
  </si>
  <si>
    <t>Dílenský stůl výškově nastavitelný</t>
  </si>
  <si>
    <t>Dílenský stůl s pevnou výškou</t>
  </si>
  <si>
    <t>dílenský svěrák</t>
  </si>
  <si>
    <t>závěsná rozvodná kostka</t>
  </si>
  <si>
    <t>skříň se základním vybavením - dřevo</t>
  </si>
  <si>
    <t>skříň se základním vybavením - kov</t>
  </si>
  <si>
    <t>doprava a montáž</t>
  </si>
  <si>
    <t>Akce (materiál): Multifunkční polytechnická učebna ZŠ a MŠ Chaplinovo náměstí - část 2 - dílenské vybavení a nářadí</t>
  </si>
  <si>
    <t xml:space="preserve">Výkaz výměr ZŠ a MŠ Barrandov, Praha 5 - Hlubočepy, Chaplinovo náměstí 1/615, příspěvková organizace IČO: 65993527
</t>
  </si>
  <si>
    <t>POLYTECHNICKÉ VYBAVENÍ</t>
  </si>
  <si>
    <t>Název položek</t>
  </si>
  <si>
    <t>Pol.</t>
  </si>
  <si>
    <t>MEZISOUČET DÍLENSKÉ VYBAVENÍ A NÁŘADÍ</t>
  </si>
  <si>
    <r>
      <rPr>
        <b/>
        <sz val="10"/>
        <rFont val="Arial"/>
        <family val="2"/>
      </rPr>
      <t xml:space="preserve">Odběratel:
</t>
    </r>
    <r>
      <rPr>
        <sz val="10"/>
        <rFont val="Arial"/>
        <family val="2"/>
      </rPr>
      <t xml:space="preserve">Městská část Praha 5
náměstí 14. října 1381/4
15022 Praha 5
IČ: 00063631
DIČ: CZ00063631
</t>
    </r>
  </si>
  <si>
    <t>Název</t>
  </si>
  <si>
    <t>Rozměry (v x š x h)
(mm)</t>
  </si>
  <si>
    <t>Technický popis</t>
  </si>
  <si>
    <t>MJ</t>
  </si>
  <si>
    <t>Počet jednotek</t>
  </si>
  <si>
    <t>Multifunkční polytechnické učebna ZŠ a MŠ Chaplinovo náměstí - část 2 - dílenské vybavení a nářadí - specifikace položek</t>
  </si>
  <si>
    <t>Polyuretanová dílenská židle výškově stavitelná, plynový píst, báze plast, nastavitelná výška opěráku, kluzáky.</t>
  </si>
  <si>
    <t>850 x 1500 x 650</t>
  </si>
  <si>
    <t>Dílenský stůl s pevnou výškou 850 mm a podvěšeným kontejnerem, pracovní deska buková spárovka tl. 45 mm s povrchovou úpravou horkým voskem. Vpravo podvěšený kontejner s rozměry 600 x 600 x 595 mm. Korpus kontejneru z lakované laťovky, 1x uzamykatelná dvířka, 1x police. Podnože dílenského stolu mají nohy ocelového profilu 60 x 60 mm s povrchovou úpravou práškovou vypalovací barvou, zakončenou rektifikačními šrouby s patkami o průměru 50 mm z elastomeru zajišťujícími protiskluzovou stabilitu.</t>
  </si>
  <si>
    <t>700-920 x 1500 x 1300</t>
  </si>
  <si>
    <t>Univerzální dílenský stůl centrálně plynule výškově stavitelný pomocí odnímatelné kličky. Při nastavování výšky stolu se vysouvají nebo zasouvají vždy všechny 4 nohy dílenského stolu současně a mechanismus zdvihu umožňuje nastavení libovolné výšky v rámci daného výškového rozsahu . Pracovní deska z bukové spárovky tl. 45 mm s povrchovou úpravou horkým voskem a leštěním. Delší (podélné) strany pracovní desky jsou navíc zesíleny na tl. 100 mm. Obě podélné pracovní strany navíc v celé délce osazeny upínací lištou z Al profilu 40×40 mm pevně zapuštěnou v zesílené části pracovní
desky. Upínací lišta z Al profilu umožňuje snadné pevné a bezpečné upnutí doplňků poř. č. 4, 5, 6, 7. Součástí univerzálního
dílenského stolu jsou také 4 vyjímatelné truhlářské svěráky s odnímatelnou kovovou kličkou, umístěné v rozích na kratších (bočních) stranách pracovní desky. Buková čelist svěráku vždy opatřena otvorem pro Al doraz (poděrák) a měkčenou vrstvou tl. 4mm pro šetrné a neklouzavé upnutí obrobku. Kovové vřeteno svěráku je doplněno o dva kovové vodící trny které zamezují
nežádoucímu natáčení bukové čelisti při jejím utahování. Podnože dílenského stolu vyrobeny z ocelového profilu 60x60 mm s povrchovou úpravou a na obou stranách stolu osazeny 2 držáky pro možné uložení čelistí truhlářských svěráků. Nohy podnoží zakončeny rektifikačními šrouby s patkami min. Ø 50 mm z elastomeru zajišťujícími protiskluzovou stabilitu.</t>
  </si>
  <si>
    <t>850 x 1500 x 1300</t>
  </si>
  <si>
    <t>Univerzální dílenský stůl s pevnou výškou 850mm. Pracovní deska z bukové spárovky tl. 45 mm s povrchovou úpravou horkým
voskem a leštěním. Delší (podélné) strany pracovní desky jsou navíc zesíleny na tl. 100 mm. Obě podélné pracovní strany navíc v celé délce osazeny upínací lištou z Al profilu 40×40 mm pevně zapuštěnou v zesílené části pracovní desky. Upínací lišta z Al profilu umožňuje snadné pevné a bezpečné upnutí doplňků poř. č. 4, 5, 6, 7. Součástí
univerzálního dílenského stolu jsou také 4 vyjímatelné truhlářské svěráky s odnímatelnou kovovou kličkou, umístěné v rozích na kratších (bočních) stranách pracovní desky. Buková čelist svěráku vždy opatřena otvorem pro Al doraz (poděrák) a měkčenou vrstvou tl. 4mm pro šetrné a neklouzavé upnutí obrobku. Kovové vřeteno svěráku je doplněno o dva kovové vodící trny které zamezují nežádoucímu natáčení bukové čelisti při jejím utahování. Podnože
dílenského stolu vyrobeny z ocelového profilu 60x60 mm s povrchovou úpravou a na obou stranách stolu osazeny 2 držáky pro
možné uložení čelistí truhlářských svěráků. Nohy podnoží zakončeny rektifikačními šrouby s patkami min. Ø 50 mm z elastomeru
zajišťujícími protiskluzovou stabilitu.</t>
  </si>
  <si>
    <t>Dílenský svěrák s podložkou, šířka čelistí 100 mm, rozpětí 125 mm, upevněný na bukové základně tl. 45 mm povrchově ošetřený horkým voskem. Upínací podložka opatřena mechanismem, který umožňuje bezpečný posun v Al upínací liště dílenského stolu a pevné upnutí v libovolném místě této upínací lišty bez nutnosti použití nářadí.</t>
  </si>
  <si>
    <t>Závěsná rozvodná kostka, 2x zásuvka 230V, 16A; 2x1 zem. Zdířka; 2x2 zdířky pro napětí  do 25 V SS; 2x2 zdířky pro napětí do 25 V ST.</t>
  </si>
  <si>
    <t>1907 x 1000 x 545</t>
  </si>
  <si>
    <t>Skříň vysoká uzamykatelná se základním vybavením pro práci se dřevem, dekor buk, 2x plné dveře, 4 x police, 1 x zásuvka vnitřně rozdělená na třetiny, 1 x výsuvný odvíjecí systém pro brusný papír. Vybavení určeno pro 16 žáků.</t>
  </si>
  <si>
    <t>Vybavení skříně, sady nářadí uloženy v označených blocích, držácích, boxech a vnitřní zásuvce.</t>
  </si>
  <si>
    <t>Pilka čepovka 300 mm</t>
  </si>
  <si>
    <t>Ocelová obdélníková škrabka (cidlina)</t>
  </si>
  <si>
    <t>Brusný blok z aglomerovaného korku</t>
  </si>
  <si>
    <t>Úhelník</t>
  </si>
  <si>
    <t>Odvíjecí systém pro brusný papír</t>
  </si>
  <si>
    <t>50 m role brusného papíru zrnitosti 60, 80, 120</t>
  </si>
  <si>
    <t>Skládací metr 2 m</t>
  </si>
  <si>
    <t>Šídlo s kulatou špičkou</t>
  </si>
  <si>
    <t>Řezbářský nůž</t>
  </si>
  <si>
    <t>Dláto šíře 8, 10 mm</t>
  </si>
  <si>
    <t>Dláto šíře 14, 16 mm</t>
  </si>
  <si>
    <t>Truhlářská palička hranatá</t>
  </si>
  <si>
    <t>Truhlářské kladivo</t>
  </si>
  <si>
    <t>Rašple půlkulatá 250 mm</t>
  </si>
  <si>
    <t>Rašple kulatá 250 mm</t>
  </si>
  <si>
    <t>Rašple plochá 250 mm</t>
  </si>
  <si>
    <t>Pilník půlkulatý 250 mm</t>
  </si>
  <si>
    <t>Popruhová svěrka</t>
  </si>
  <si>
    <t>Úhelník 45° (135°)</t>
  </si>
  <si>
    <t>Truhlářský rejsek</t>
  </si>
  <si>
    <t>Pokosník hybný</t>
  </si>
  <si>
    <t>Honovací brousek 100 x 50 x 20mm</t>
  </si>
  <si>
    <t>Hoblík délka 240 mm</t>
  </si>
  <si>
    <t>List do lupínkové pilky (jemný, střední, hrubý)</t>
  </si>
  <si>
    <t>Truhlářská svěrka 200, 300 mm</t>
  </si>
  <si>
    <t>Rám lupínkové pilky</t>
  </si>
  <si>
    <t>Pilka pokosová</t>
  </si>
  <si>
    <t>Úložná bedna zelená</t>
  </si>
  <si>
    <t>Skříň vysoká uzamykatelná se základním vybavením pro práci s kovem, dekor buk, 2x plné dveře, 5 x police, 1 x zásuvka vnitřně rozdělená na třetiny. Vybavení určeno pro 16 žáků.</t>
  </si>
  <si>
    <t>Pilka na železo</t>
  </si>
  <si>
    <t>Pilník čtyřhranný 8mm</t>
  </si>
  <si>
    <t>Pilník kruhový</t>
  </si>
  <si>
    <t>Pilník tříhranný 15 mm</t>
  </si>
  <si>
    <t>Pilník plochý 20 x 5 mm</t>
  </si>
  <si>
    <t>Pilník půlkulatý (úsečový) 20 x 6 mm</t>
  </si>
  <si>
    <t>Zámečnické kladivo 300g</t>
  </si>
  <si>
    <t>Pákové přední štípací kleště délka 180 mm</t>
  </si>
  <si>
    <t>Kleště kombinované dělka 180 mm</t>
  </si>
  <si>
    <t>Kleště štípací stranové délka 160 mm</t>
  </si>
  <si>
    <t>Kleště ploché délka 160 mm</t>
  </si>
  <si>
    <t>Kleště kulaté délka 160 mm</t>
  </si>
  <si>
    <t>Nůžky rovné délka 180 mm</t>
  </si>
  <si>
    <t>Sada průbojníků - 6 dílná</t>
  </si>
  <si>
    <t>Sada vyrážečů - 6 dílná</t>
  </si>
  <si>
    <t>Sada raznic čísel 0-9, výška znaků 5 mm</t>
  </si>
  <si>
    <t>Sada raznic písmen A-Z, výška 5 mm</t>
  </si>
  <si>
    <t>Sada závitníků M 3-4-5-6-8-10-12</t>
  </si>
  <si>
    <t>Sada 6 jehlových pilníků</t>
  </si>
  <si>
    <t>Zámečnický úhelník příložný 150 x 100 mm</t>
  </si>
  <si>
    <t>Důlčík</t>
  </si>
  <si>
    <t>Středící úhelník</t>
  </si>
  <si>
    <t>Rýsovací jehla rovná, délka 175 mm</t>
  </si>
  <si>
    <t>Přesné rýsovací kružítko 175 mm</t>
  </si>
  <si>
    <t>Posuvné měřítko 150 mm</t>
  </si>
  <si>
    <t>Nůžky na plech délka 240 mm, pravá verze</t>
  </si>
  <si>
    <t>Nůžky na plech délka 240 mm, levá verze</t>
  </si>
  <si>
    <t>Přepravní bedna modrá</t>
  </si>
  <si>
    <t>Mazací sprej 400 ml</t>
  </si>
  <si>
    <t>Sada vrtáků 2,5-3,3-4,2-5,0-6,8-8,5-10,2</t>
  </si>
  <si>
    <t>Úložná bedna 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</si>
</sst>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 style="thin">
        <color rgb="FF000000"/>
      </top>
      <bottom/>
    </border>
    <border>
      <left/>
      <right style="thick">
        <color rgb="FF000000"/>
      </right>
      <top/>
      <bottom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n"/>
      <top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ck"/>
      <right/>
      <top style="medium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vertical="top"/>
      <protection/>
    </xf>
    <xf numFmtId="0" fontId="2" fillId="0" borderId="1" xfId="20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0" fontId="2" fillId="0" borderId="3" xfId="20" applyFont="1" applyBorder="1">
      <alignment/>
      <protection/>
    </xf>
    <xf numFmtId="164" fontId="2" fillId="0" borderId="0" xfId="20" applyNumberFormat="1" applyFont="1" applyAlignment="1">
      <alignment horizont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164" fontId="2" fillId="0" borderId="0" xfId="20" applyNumberFormat="1" applyFont="1" applyBorder="1" applyAlignment="1">
      <alignment horizontal="center"/>
      <protection/>
    </xf>
    <xf numFmtId="9" fontId="2" fillId="0" borderId="0" xfId="20" applyNumberFormat="1" applyFont="1" applyBorder="1" applyAlignment="1">
      <alignment horizontal="center"/>
      <protection/>
    </xf>
    <xf numFmtId="164" fontId="2" fillId="0" borderId="0" xfId="20" applyNumberFormat="1" applyFont="1" applyBorder="1" applyAlignment="1">
      <alignment horizontal="right"/>
      <protection/>
    </xf>
    <xf numFmtId="164" fontId="2" fillId="0" borderId="11" xfId="20" applyNumberFormat="1" applyFont="1" applyBorder="1" applyAlignment="1">
      <alignment horizontal="right"/>
      <protection/>
    </xf>
    <xf numFmtId="0" fontId="2" fillId="0" borderId="0" xfId="20" applyFont="1" applyBorder="1">
      <alignment/>
      <protection/>
    </xf>
    <xf numFmtId="9" fontId="6" fillId="0" borderId="0" xfId="20" applyNumberFormat="1" applyFont="1" applyBorder="1" applyAlignment="1">
      <alignment horizontal="center"/>
      <protection/>
    </xf>
    <xf numFmtId="164" fontId="6" fillId="0" borderId="0" xfId="20" applyNumberFormat="1" applyFont="1" applyBorder="1" applyAlignment="1">
      <alignment horizontal="right"/>
      <protection/>
    </xf>
    <xf numFmtId="164" fontId="6" fillId="0" borderId="11" xfId="20" applyNumberFormat="1" applyFont="1" applyBorder="1" applyAlignment="1">
      <alignment horizontal="right"/>
      <protection/>
    </xf>
    <xf numFmtId="0" fontId="2" fillId="0" borderId="11" xfId="20" applyFont="1" applyBorder="1">
      <alignment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>
      <alignment/>
      <protection/>
    </xf>
    <xf numFmtId="0" fontId="7" fillId="0" borderId="14" xfId="20" applyFont="1" applyBorder="1">
      <alignment/>
      <protection/>
    </xf>
    <xf numFmtId="164" fontId="3" fillId="0" borderId="14" xfId="20" applyNumberFormat="1" applyFont="1" applyBorder="1">
      <alignment/>
      <protection/>
    </xf>
    <xf numFmtId="164" fontId="3" fillId="0" borderId="15" xfId="20" applyNumberFormat="1" applyFont="1" applyBorder="1">
      <alignment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10" fillId="0" borderId="20" xfId="0" applyNumberFormat="1" applyFont="1" applyBorder="1" applyAlignment="1">
      <alignment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" fontId="0" fillId="0" borderId="0" xfId="0" applyNumberFormat="1"/>
    <xf numFmtId="49" fontId="1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4" fillId="0" borderId="0" xfId="20" applyFont="1" applyAlignment="1">
      <alignment vertical="top" wrapText="1"/>
      <protection/>
    </xf>
    <xf numFmtId="0" fontId="0" fillId="0" borderId="0" xfId="20" applyFont="1">
      <alignment/>
      <protection/>
    </xf>
    <xf numFmtId="0" fontId="5" fillId="0" borderId="0" xfId="20" applyFont="1" applyAlignment="1">
      <alignment vertical="top" wrapText="1"/>
      <protection/>
    </xf>
    <xf numFmtId="0" fontId="4" fillId="0" borderId="0" xfId="20" applyFont="1" applyAlignment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0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95CE-356D-432F-AEEE-D9591E212ACE}">
  <sheetPr>
    <outlinePr summaryBelow="0" summaryRight="0"/>
    <pageSetUpPr fitToPage="1"/>
  </sheetPr>
  <dimension ref="A1:I115"/>
  <sheetViews>
    <sheetView tabSelected="1" workbookViewId="0" topLeftCell="A1">
      <selection activeCell="J9" sqref="J9"/>
    </sheetView>
  </sheetViews>
  <sheetFormatPr defaultColWidth="14.421875" defaultRowHeight="15.75" customHeight="1"/>
  <cols>
    <col min="1" max="1" width="5.28125" style="2" customWidth="1"/>
    <col min="2" max="2" width="50.7109375" style="2" customWidth="1"/>
    <col min="3" max="4" width="12.57421875" style="2" customWidth="1"/>
    <col min="5" max="5" width="14.421875" style="2" customWidth="1"/>
    <col min="6" max="6" width="8.8515625" style="2" customWidth="1"/>
    <col min="7" max="8" width="15.421875" style="2" customWidth="1"/>
    <col min="9" max="16384" width="14.42187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1"/>
      <c r="B2" s="68" t="s">
        <v>22</v>
      </c>
      <c r="C2" s="67"/>
      <c r="D2" s="67"/>
      <c r="E2" s="67"/>
      <c r="F2" s="67"/>
      <c r="G2" s="67"/>
      <c r="H2" s="67"/>
      <c r="I2" s="1"/>
    </row>
    <row r="3" spans="1:9" ht="15.75" customHeight="1">
      <c r="A3" s="1"/>
      <c r="H3" s="1"/>
      <c r="I3" s="1"/>
    </row>
    <row r="4" spans="1:9" ht="15.75" customHeight="1">
      <c r="A4" s="1"/>
      <c r="H4" s="1"/>
      <c r="I4" s="1"/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63" t="s">
        <v>0</v>
      </c>
      <c r="C6" s="1"/>
      <c r="D6" s="65" t="s">
        <v>27</v>
      </c>
      <c r="E6" s="64"/>
      <c r="F6" s="64"/>
      <c r="G6" s="64"/>
      <c r="H6" s="1"/>
      <c r="I6" s="1"/>
    </row>
    <row r="7" spans="1:9" ht="15.75" customHeight="1">
      <c r="A7" s="1"/>
      <c r="B7" s="64"/>
      <c r="C7" s="3"/>
      <c r="D7" s="64"/>
      <c r="E7" s="64"/>
      <c r="F7" s="64"/>
      <c r="G7" s="64"/>
      <c r="H7" s="1"/>
      <c r="I7" s="1"/>
    </row>
    <row r="8" spans="1:9" ht="15.75" customHeight="1">
      <c r="A8" s="1"/>
      <c r="B8" s="64"/>
      <c r="C8" s="3"/>
      <c r="D8" s="64"/>
      <c r="E8" s="64"/>
      <c r="F8" s="64"/>
      <c r="G8" s="64"/>
      <c r="H8" s="1"/>
      <c r="I8" s="1"/>
    </row>
    <row r="9" spans="1:9" ht="15.75" customHeight="1">
      <c r="A9" s="1"/>
      <c r="B9" s="64"/>
      <c r="C9" s="3"/>
      <c r="D9" s="64"/>
      <c r="E9" s="64"/>
      <c r="F9" s="64"/>
      <c r="G9" s="64"/>
      <c r="H9" s="1"/>
      <c r="I9" s="1"/>
    </row>
    <row r="10" spans="1:9" ht="15.75" customHeight="1">
      <c r="A10" s="1"/>
      <c r="B10" s="64"/>
      <c r="C10" s="1"/>
      <c r="D10" s="64"/>
      <c r="E10" s="64"/>
      <c r="F10" s="64"/>
      <c r="G10" s="64"/>
      <c r="H10" s="1"/>
      <c r="I10" s="1"/>
    </row>
    <row r="11" spans="1:9" ht="15.75" customHeight="1">
      <c r="A11" s="1"/>
      <c r="B11" s="64"/>
      <c r="C11" s="1"/>
      <c r="D11" s="64"/>
      <c r="E11" s="64"/>
      <c r="F11" s="64"/>
      <c r="G11" s="64"/>
      <c r="H11" s="1"/>
      <c r="I11" s="1"/>
    </row>
    <row r="12" spans="1:9" ht="15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66" t="s">
        <v>21</v>
      </c>
      <c r="C14" s="67"/>
      <c r="D14" s="67"/>
      <c r="E14" s="67"/>
      <c r="F14" s="67"/>
      <c r="G14" s="67"/>
      <c r="H14" s="67"/>
      <c r="I14" s="1"/>
    </row>
    <row r="15" spans="1:9" ht="13.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thickTop="1">
      <c r="A16" s="61" t="s">
        <v>25</v>
      </c>
      <c r="B16" s="11" t="s">
        <v>23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13" t="s">
        <v>5</v>
      </c>
      <c r="I16" s="1"/>
    </row>
    <row r="17" spans="1:9" ht="12.75">
      <c r="A17" s="62"/>
      <c r="B17" s="9" t="s">
        <v>24</v>
      </c>
      <c r="C17" s="5" t="s">
        <v>6</v>
      </c>
      <c r="D17" s="6"/>
      <c r="E17" s="5" t="s">
        <v>7</v>
      </c>
      <c r="F17" s="5" t="s">
        <v>8</v>
      </c>
      <c r="G17" s="5" t="s">
        <v>9</v>
      </c>
      <c r="H17" s="14" t="s">
        <v>10</v>
      </c>
      <c r="I17" s="1"/>
    </row>
    <row r="18" spans="1:9" ht="5.25" customHeight="1">
      <c r="A18" s="15"/>
      <c r="B18" s="10"/>
      <c r="C18" s="7"/>
      <c r="D18" s="7"/>
      <c r="E18" s="7"/>
      <c r="F18" s="7"/>
      <c r="G18" s="7"/>
      <c r="H18" s="16"/>
      <c r="I18" s="1"/>
    </row>
    <row r="19" spans="1:9" ht="12.75">
      <c r="A19" s="32">
        <v>1</v>
      </c>
      <c r="B19" s="4" t="s">
        <v>11</v>
      </c>
      <c r="C19" s="17" t="s">
        <v>12</v>
      </c>
      <c r="D19" s="17">
        <v>1</v>
      </c>
      <c r="E19" s="18">
        <v>0</v>
      </c>
      <c r="F19" s="19">
        <v>0.21</v>
      </c>
      <c r="G19" s="20">
        <f aca="true" t="shared" si="0" ref="G19:G27">D19*E19</f>
        <v>0</v>
      </c>
      <c r="H19" s="21">
        <f aca="true" t="shared" si="1" ref="H19:H27">G19*1.21</f>
        <v>0</v>
      </c>
      <c r="I19" s="1"/>
    </row>
    <row r="20" spans="1:9" ht="12.75">
      <c r="A20" s="32">
        <v>2</v>
      </c>
      <c r="B20" s="4" t="s">
        <v>13</v>
      </c>
      <c r="C20" s="17" t="s">
        <v>12</v>
      </c>
      <c r="D20" s="17">
        <v>1</v>
      </c>
      <c r="E20" s="18">
        <v>0</v>
      </c>
      <c r="F20" s="19">
        <v>0.21</v>
      </c>
      <c r="G20" s="20">
        <f t="shared" si="0"/>
        <v>0</v>
      </c>
      <c r="H20" s="21">
        <f t="shared" si="1"/>
        <v>0</v>
      </c>
      <c r="I20" s="1"/>
    </row>
    <row r="21" spans="1:9" ht="12.75">
      <c r="A21" s="32">
        <v>3</v>
      </c>
      <c r="B21" s="4" t="s">
        <v>14</v>
      </c>
      <c r="C21" s="17" t="s">
        <v>12</v>
      </c>
      <c r="D21" s="17">
        <v>1</v>
      </c>
      <c r="E21" s="18">
        <v>0</v>
      </c>
      <c r="F21" s="19">
        <v>0.21</v>
      </c>
      <c r="G21" s="20">
        <f t="shared" si="0"/>
        <v>0</v>
      </c>
      <c r="H21" s="21">
        <f t="shared" si="1"/>
        <v>0</v>
      </c>
      <c r="I21" s="1"/>
    </row>
    <row r="22" spans="1:9" ht="12.75">
      <c r="A22" s="32">
        <v>4</v>
      </c>
      <c r="B22" s="4" t="s">
        <v>15</v>
      </c>
      <c r="C22" s="17" t="s">
        <v>12</v>
      </c>
      <c r="D22" s="17">
        <v>3</v>
      </c>
      <c r="E22" s="18">
        <v>0</v>
      </c>
      <c r="F22" s="19">
        <v>0.21</v>
      </c>
      <c r="G22" s="20">
        <f t="shared" si="0"/>
        <v>0</v>
      </c>
      <c r="H22" s="21">
        <f t="shared" si="1"/>
        <v>0</v>
      </c>
      <c r="I22" s="1"/>
    </row>
    <row r="23" spans="1:9" ht="12.75">
      <c r="A23" s="32">
        <v>5</v>
      </c>
      <c r="B23" s="4" t="s">
        <v>16</v>
      </c>
      <c r="C23" s="17" t="s">
        <v>12</v>
      </c>
      <c r="D23" s="17">
        <v>16</v>
      </c>
      <c r="E23" s="18">
        <v>0</v>
      </c>
      <c r="F23" s="19">
        <v>0.21</v>
      </c>
      <c r="G23" s="20">
        <f t="shared" si="0"/>
        <v>0</v>
      </c>
      <c r="H23" s="21">
        <f t="shared" si="1"/>
        <v>0</v>
      </c>
      <c r="I23" s="1"/>
    </row>
    <row r="24" spans="1:9" ht="12.75">
      <c r="A24" s="32">
        <v>6</v>
      </c>
      <c r="B24" s="4" t="s">
        <v>17</v>
      </c>
      <c r="C24" s="17" t="s">
        <v>12</v>
      </c>
      <c r="D24" s="17">
        <v>4</v>
      </c>
      <c r="E24" s="18">
        <v>0</v>
      </c>
      <c r="F24" s="19">
        <v>0.21</v>
      </c>
      <c r="G24" s="20">
        <f t="shared" si="0"/>
        <v>0</v>
      </c>
      <c r="H24" s="21">
        <f t="shared" si="1"/>
        <v>0</v>
      </c>
      <c r="I24" s="1"/>
    </row>
    <row r="25" spans="1:9" ht="12.75">
      <c r="A25" s="32">
        <v>7</v>
      </c>
      <c r="B25" s="4" t="s">
        <v>18</v>
      </c>
      <c r="C25" s="17" t="s">
        <v>12</v>
      </c>
      <c r="D25" s="17">
        <v>1</v>
      </c>
      <c r="E25" s="18">
        <v>0</v>
      </c>
      <c r="F25" s="19">
        <v>0.21</v>
      </c>
      <c r="G25" s="20">
        <f t="shared" si="0"/>
        <v>0</v>
      </c>
      <c r="H25" s="21">
        <f t="shared" si="1"/>
        <v>0</v>
      </c>
      <c r="I25" s="1"/>
    </row>
    <row r="26" spans="1:9" ht="12.75">
      <c r="A26" s="32">
        <v>8</v>
      </c>
      <c r="B26" s="4" t="s">
        <v>19</v>
      </c>
      <c r="C26" s="17" t="s">
        <v>12</v>
      </c>
      <c r="D26" s="17">
        <v>1</v>
      </c>
      <c r="E26" s="18">
        <v>0</v>
      </c>
      <c r="F26" s="19">
        <v>0.21</v>
      </c>
      <c r="G26" s="20">
        <f t="shared" si="0"/>
        <v>0</v>
      </c>
      <c r="H26" s="21">
        <f t="shared" si="1"/>
        <v>0</v>
      </c>
      <c r="I26" s="1"/>
    </row>
    <row r="27" spans="1:9" ht="12.75">
      <c r="A27" s="33">
        <v>9</v>
      </c>
      <c r="B27" s="22" t="s">
        <v>20</v>
      </c>
      <c r="C27" s="17" t="s">
        <v>12</v>
      </c>
      <c r="D27" s="17">
        <v>1</v>
      </c>
      <c r="E27" s="18">
        <v>0</v>
      </c>
      <c r="F27" s="23">
        <v>0.21</v>
      </c>
      <c r="G27" s="24">
        <f t="shared" si="0"/>
        <v>0</v>
      </c>
      <c r="H27" s="25">
        <f t="shared" si="1"/>
        <v>0</v>
      </c>
      <c r="I27" s="1"/>
    </row>
    <row r="28" spans="1:9" ht="13.5" thickBot="1">
      <c r="A28" s="15"/>
      <c r="B28" s="4"/>
      <c r="C28" s="17"/>
      <c r="D28" s="17"/>
      <c r="E28" s="18"/>
      <c r="F28" s="22"/>
      <c r="G28" s="22"/>
      <c r="H28" s="26"/>
      <c r="I28" s="1"/>
    </row>
    <row r="29" spans="1:9" ht="16.5" thickBot="1">
      <c r="A29" s="27"/>
      <c r="B29" s="28" t="s">
        <v>26</v>
      </c>
      <c r="C29" s="29"/>
      <c r="D29" s="29"/>
      <c r="E29" s="29"/>
      <c r="F29" s="29"/>
      <c r="G29" s="30">
        <f>SUM(G19:G27)</f>
        <v>0</v>
      </c>
      <c r="H29" s="31">
        <f>SUM(H19:H27)</f>
        <v>0</v>
      </c>
      <c r="I29" s="1"/>
    </row>
    <row r="30" spans="1:9" ht="13.5" thickTop="1">
      <c r="A30" s="1"/>
      <c r="B30" s="1"/>
      <c r="C30" s="1"/>
      <c r="D30" s="1"/>
      <c r="E30" s="8"/>
      <c r="F30" s="1"/>
      <c r="G30" s="1"/>
      <c r="H30" s="1"/>
      <c r="I30" s="1"/>
    </row>
    <row r="31" spans="1:9" ht="12.75">
      <c r="A31" s="1"/>
      <c r="B31" s="1"/>
      <c r="C31" s="1"/>
      <c r="D31" s="1"/>
      <c r="E31" s="8"/>
      <c r="F31" s="1"/>
      <c r="G31" s="1"/>
      <c r="H31" s="1"/>
      <c r="I31" s="1"/>
    </row>
    <row r="32" spans="1:9" ht="12.75">
      <c r="A32" s="1"/>
      <c r="B32" s="1"/>
      <c r="C32" s="1"/>
      <c r="D32" s="1"/>
      <c r="E32" s="8"/>
      <c r="F32" s="1"/>
      <c r="G32" s="1"/>
      <c r="H32" s="1"/>
      <c r="I32" s="1"/>
    </row>
    <row r="33" spans="1:9" ht="12.75">
      <c r="A33" s="1"/>
      <c r="B33" s="1"/>
      <c r="C33" s="1"/>
      <c r="D33" s="1"/>
      <c r="E33" s="8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5">
    <mergeCell ref="A16:A17"/>
    <mergeCell ref="B6:B11"/>
    <mergeCell ref="D6:G11"/>
    <mergeCell ref="B14:H14"/>
    <mergeCell ref="B2:H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6177-289F-4785-8821-00C0509D73CE}">
  <dimension ref="A1:G71"/>
  <sheetViews>
    <sheetView workbookViewId="0" topLeftCell="A1">
      <selection activeCell="I6" sqref="I6"/>
    </sheetView>
  </sheetViews>
  <sheetFormatPr defaultColWidth="9.140625" defaultRowHeight="12.75"/>
  <cols>
    <col min="1" max="1" width="8.7109375" style="0" customWidth="1"/>
    <col min="2" max="2" width="35.7109375" style="0" customWidth="1"/>
    <col min="3" max="3" width="20.7109375" style="0" customWidth="1"/>
    <col min="4" max="4" width="70.7109375" style="0" customWidth="1"/>
    <col min="5" max="5" width="8.7109375" style="0" customWidth="1"/>
    <col min="6" max="6" width="9.7109375" style="0" customWidth="1"/>
  </cols>
  <sheetData>
    <row r="1" spans="1:6" ht="22.5" customHeight="1">
      <c r="A1" s="78" t="s">
        <v>33</v>
      </c>
      <c r="B1" s="78"/>
      <c r="C1" s="78"/>
      <c r="D1" s="78"/>
      <c r="E1" s="78"/>
      <c r="F1" s="78"/>
    </row>
    <row r="2" ht="13.5" thickBot="1"/>
    <row r="3" spans="1:6" ht="31.5" thickBot="1" thickTop="1">
      <c r="A3" s="34" t="s">
        <v>25</v>
      </c>
      <c r="B3" s="35" t="s">
        <v>28</v>
      </c>
      <c r="C3" s="36" t="s">
        <v>29</v>
      </c>
      <c r="D3" s="35" t="s">
        <v>30</v>
      </c>
      <c r="E3" s="35" t="s">
        <v>31</v>
      </c>
      <c r="F3" s="37" t="s">
        <v>32</v>
      </c>
    </row>
    <row r="4" spans="1:6" ht="30">
      <c r="A4" s="53">
        <v>1</v>
      </c>
      <c r="B4" s="51" t="s">
        <v>11</v>
      </c>
      <c r="C4" s="38"/>
      <c r="D4" s="39" t="s">
        <v>34</v>
      </c>
      <c r="E4" s="40" t="s">
        <v>12</v>
      </c>
      <c r="F4" s="54">
        <v>1</v>
      </c>
    </row>
    <row r="5" spans="1:6" ht="105">
      <c r="A5" s="55">
        <v>2</v>
      </c>
      <c r="B5" s="52" t="s">
        <v>13</v>
      </c>
      <c r="C5" s="41" t="s">
        <v>35</v>
      </c>
      <c r="D5" s="43" t="s">
        <v>36</v>
      </c>
      <c r="E5" s="40" t="s">
        <v>12</v>
      </c>
      <c r="F5" s="54">
        <v>1</v>
      </c>
    </row>
    <row r="6" spans="1:6" ht="315">
      <c r="A6" s="47">
        <v>3</v>
      </c>
      <c r="B6" s="48" t="s">
        <v>14</v>
      </c>
      <c r="C6" s="41" t="s">
        <v>37</v>
      </c>
      <c r="D6" s="45" t="s">
        <v>38</v>
      </c>
      <c r="E6" s="46" t="s">
        <v>12</v>
      </c>
      <c r="F6" s="56">
        <v>1</v>
      </c>
    </row>
    <row r="7" spans="1:6" ht="270">
      <c r="A7" s="47">
        <v>4</v>
      </c>
      <c r="B7" s="48" t="s">
        <v>15</v>
      </c>
      <c r="C7" s="38" t="s">
        <v>39</v>
      </c>
      <c r="D7" s="49" t="s">
        <v>40</v>
      </c>
      <c r="E7" s="50" t="s">
        <v>12</v>
      </c>
      <c r="F7" s="56">
        <v>3</v>
      </c>
    </row>
    <row r="8" spans="1:6" ht="75">
      <c r="A8" s="47">
        <v>5</v>
      </c>
      <c r="B8" s="44" t="s">
        <v>16</v>
      </c>
      <c r="C8" s="38"/>
      <c r="D8" s="43" t="s">
        <v>41</v>
      </c>
      <c r="E8" s="40" t="s">
        <v>12</v>
      </c>
      <c r="F8" s="56">
        <v>16</v>
      </c>
    </row>
    <row r="9" spans="1:6" ht="30">
      <c r="A9" s="47">
        <v>6</v>
      </c>
      <c r="B9" s="44" t="s">
        <v>17</v>
      </c>
      <c r="C9" s="38"/>
      <c r="D9" s="39" t="s">
        <v>42</v>
      </c>
      <c r="E9" s="40" t="s">
        <v>12</v>
      </c>
      <c r="F9" s="56">
        <v>4</v>
      </c>
    </row>
    <row r="10" spans="1:6" ht="45">
      <c r="A10" s="75">
        <v>7</v>
      </c>
      <c r="B10" s="48" t="s">
        <v>18</v>
      </c>
      <c r="C10" s="41" t="s">
        <v>43</v>
      </c>
      <c r="D10" s="45" t="s">
        <v>44</v>
      </c>
      <c r="E10" s="46" t="s">
        <v>12</v>
      </c>
      <c r="F10" s="56">
        <v>1</v>
      </c>
    </row>
    <row r="11" spans="1:6" ht="15" customHeight="1">
      <c r="A11" s="76"/>
      <c r="B11" s="69" t="s">
        <v>45</v>
      </c>
      <c r="C11" s="80"/>
      <c r="D11" s="45" t="s">
        <v>46</v>
      </c>
      <c r="E11" s="41" t="s">
        <v>12</v>
      </c>
      <c r="F11" s="57">
        <v>8</v>
      </c>
    </row>
    <row r="12" spans="1:6" ht="15">
      <c r="A12" s="76"/>
      <c r="B12" s="70"/>
      <c r="C12" s="73"/>
      <c r="D12" s="45" t="s">
        <v>47</v>
      </c>
      <c r="E12" s="41" t="s">
        <v>12</v>
      </c>
      <c r="F12" s="57">
        <v>16</v>
      </c>
    </row>
    <row r="13" spans="1:6" ht="15">
      <c r="A13" s="76"/>
      <c r="B13" s="70"/>
      <c r="C13" s="73"/>
      <c r="D13" s="45" t="s">
        <v>48</v>
      </c>
      <c r="E13" s="41" t="s">
        <v>12</v>
      </c>
      <c r="F13" s="57">
        <v>16</v>
      </c>
    </row>
    <row r="14" spans="1:6" ht="15">
      <c r="A14" s="76"/>
      <c r="B14" s="70"/>
      <c r="C14" s="73"/>
      <c r="D14" s="45" t="s">
        <v>49</v>
      </c>
      <c r="E14" s="41" t="s">
        <v>12</v>
      </c>
      <c r="F14" s="57">
        <v>16</v>
      </c>
    </row>
    <row r="15" spans="1:6" ht="15">
      <c r="A15" s="76"/>
      <c r="B15" s="70"/>
      <c r="C15" s="73"/>
      <c r="D15" s="45" t="s">
        <v>50</v>
      </c>
      <c r="E15" s="41" t="s">
        <v>12</v>
      </c>
      <c r="F15" s="57">
        <v>1</v>
      </c>
    </row>
    <row r="16" spans="1:6" ht="15">
      <c r="A16" s="76"/>
      <c r="B16" s="70"/>
      <c r="C16" s="73"/>
      <c r="D16" s="45" t="s">
        <v>51</v>
      </c>
      <c r="E16" s="41" t="s">
        <v>12</v>
      </c>
      <c r="F16" s="57">
        <v>1</v>
      </c>
    </row>
    <row r="17" spans="1:6" ht="15">
      <c r="A17" s="76"/>
      <c r="B17" s="70"/>
      <c r="C17" s="73"/>
      <c r="D17" s="45" t="s">
        <v>52</v>
      </c>
      <c r="E17" s="41" t="s">
        <v>12</v>
      </c>
      <c r="F17" s="57">
        <v>8</v>
      </c>
    </row>
    <row r="18" spans="1:6" ht="15">
      <c r="A18" s="76"/>
      <c r="B18" s="70"/>
      <c r="C18" s="73"/>
      <c r="D18" s="45" t="s">
        <v>53</v>
      </c>
      <c r="E18" s="41" t="s">
        <v>12</v>
      </c>
      <c r="F18" s="57">
        <v>16</v>
      </c>
    </row>
    <row r="19" spans="1:6" ht="15">
      <c r="A19" s="76"/>
      <c r="B19" s="70"/>
      <c r="C19" s="73"/>
      <c r="D19" s="45" t="s">
        <v>54</v>
      </c>
      <c r="E19" s="41" t="s">
        <v>12</v>
      </c>
      <c r="F19" s="57">
        <v>16</v>
      </c>
    </row>
    <row r="20" spans="1:6" ht="15">
      <c r="A20" s="76"/>
      <c r="B20" s="70"/>
      <c r="C20" s="73"/>
      <c r="D20" s="45" t="s">
        <v>55</v>
      </c>
      <c r="E20" s="41" t="s">
        <v>12</v>
      </c>
      <c r="F20" s="57">
        <v>8</v>
      </c>
    </row>
    <row r="21" spans="1:6" ht="15">
      <c r="A21" s="76"/>
      <c r="B21" s="70"/>
      <c r="C21" s="73"/>
      <c r="D21" s="45" t="s">
        <v>56</v>
      </c>
      <c r="E21" s="41" t="s">
        <v>12</v>
      </c>
      <c r="F21" s="57">
        <v>16</v>
      </c>
    </row>
    <row r="22" spans="1:6" ht="15">
      <c r="A22" s="76"/>
      <c r="B22" s="70"/>
      <c r="C22" s="73"/>
      <c r="D22" s="45" t="s">
        <v>57</v>
      </c>
      <c r="E22" s="41" t="s">
        <v>12</v>
      </c>
      <c r="F22" s="57">
        <v>16</v>
      </c>
    </row>
    <row r="23" spans="1:6" ht="15">
      <c r="A23" s="76"/>
      <c r="B23" s="70"/>
      <c r="C23" s="73"/>
      <c r="D23" s="45" t="s">
        <v>58</v>
      </c>
      <c r="E23" s="41" t="s">
        <v>12</v>
      </c>
      <c r="F23" s="57">
        <v>16</v>
      </c>
    </row>
    <row r="24" spans="1:6" ht="15">
      <c r="A24" s="76"/>
      <c r="B24" s="70"/>
      <c r="C24" s="73"/>
      <c r="D24" s="45" t="s">
        <v>59</v>
      </c>
      <c r="E24" s="41" t="s">
        <v>12</v>
      </c>
      <c r="F24" s="57">
        <v>16</v>
      </c>
    </row>
    <row r="25" spans="1:6" ht="15">
      <c r="A25" s="76"/>
      <c r="B25" s="70"/>
      <c r="C25" s="73"/>
      <c r="D25" s="45" t="s">
        <v>60</v>
      </c>
      <c r="E25" s="41" t="s">
        <v>12</v>
      </c>
      <c r="F25" s="57">
        <v>8</v>
      </c>
    </row>
    <row r="26" spans="1:6" ht="15">
      <c r="A26" s="76"/>
      <c r="B26" s="70"/>
      <c r="C26" s="73"/>
      <c r="D26" s="45" t="s">
        <v>61</v>
      </c>
      <c r="E26" s="41" t="s">
        <v>12</v>
      </c>
      <c r="F26" s="57">
        <v>16</v>
      </c>
    </row>
    <row r="27" spans="1:6" ht="15">
      <c r="A27" s="76"/>
      <c r="B27" s="70"/>
      <c r="C27" s="73"/>
      <c r="D27" s="45" t="s">
        <v>62</v>
      </c>
      <c r="E27" s="41" t="s">
        <v>12</v>
      </c>
      <c r="F27" s="57">
        <v>16</v>
      </c>
    </row>
    <row r="28" spans="1:6" ht="15">
      <c r="A28" s="76"/>
      <c r="B28" s="70"/>
      <c r="C28" s="73"/>
      <c r="D28" s="45" t="s">
        <v>63</v>
      </c>
      <c r="E28" s="41" t="s">
        <v>12</v>
      </c>
      <c r="F28" s="57">
        <v>4</v>
      </c>
    </row>
    <row r="29" spans="1:6" ht="15">
      <c r="A29" s="76"/>
      <c r="B29" s="70"/>
      <c r="C29" s="73"/>
      <c r="D29" s="45" t="s">
        <v>64</v>
      </c>
      <c r="E29" s="41" t="s">
        <v>12</v>
      </c>
      <c r="F29" s="57">
        <v>1</v>
      </c>
    </row>
    <row r="30" spans="1:6" ht="15">
      <c r="A30" s="76"/>
      <c r="B30" s="70"/>
      <c r="C30" s="73"/>
      <c r="D30" s="45" t="s">
        <v>65</v>
      </c>
      <c r="E30" s="41" t="s">
        <v>12</v>
      </c>
      <c r="F30" s="57">
        <v>1</v>
      </c>
    </row>
    <row r="31" spans="1:6" ht="15">
      <c r="A31" s="76"/>
      <c r="B31" s="70"/>
      <c r="C31" s="73"/>
      <c r="D31" s="45" t="s">
        <v>66</v>
      </c>
      <c r="E31" s="41" t="s">
        <v>12</v>
      </c>
      <c r="F31" s="57">
        <v>1</v>
      </c>
    </row>
    <row r="32" spans="1:6" ht="15">
      <c r="A32" s="76"/>
      <c r="B32" s="70"/>
      <c r="C32" s="73"/>
      <c r="D32" s="45" t="s">
        <v>67</v>
      </c>
      <c r="E32" s="41" t="s">
        <v>12</v>
      </c>
      <c r="F32" s="57">
        <v>1</v>
      </c>
    </row>
    <row r="33" spans="1:6" ht="15">
      <c r="A33" s="76"/>
      <c r="B33" s="70"/>
      <c r="C33" s="73"/>
      <c r="D33" s="45" t="s">
        <v>68</v>
      </c>
      <c r="E33" s="41" t="s">
        <v>12</v>
      </c>
      <c r="F33" s="57">
        <v>1</v>
      </c>
    </row>
    <row r="34" spans="1:6" ht="15">
      <c r="A34" s="76"/>
      <c r="B34" s="70"/>
      <c r="C34" s="73"/>
      <c r="D34" s="45" t="s">
        <v>69</v>
      </c>
      <c r="E34" s="41" t="s">
        <v>12</v>
      </c>
      <c r="F34" s="57">
        <v>8</v>
      </c>
    </row>
    <row r="35" spans="1:6" ht="15">
      <c r="A35" s="76"/>
      <c r="B35" s="70"/>
      <c r="C35" s="73"/>
      <c r="D35" s="45" t="s">
        <v>70</v>
      </c>
      <c r="E35" s="41" t="s">
        <v>12</v>
      </c>
      <c r="F35" s="57">
        <v>8</v>
      </c>
    </row>
    <row r="36" spans="1:6" ht="15">
      <c r="A36" s="76"/>
      <c r="B36" s="70"/>
      <c r="C36" s="73"/>
      <c r="D36" s="45" t="s">
        <v>71</v>
      </c>
      <c r="E36" s="41" t="s">
        <v>12</v>
      </c>
      <c r="F36" s="57">
        <v>16</v>
      </c>
    </row>
    <row r="37" spans="1:6" ht="15">
      <c r="A37" s="76"/>
      <c r="B37" s="70"/>
      <c r="C37" s="73"/>
      <c r="D37" s="45" t="s">
        <v>72</v>
      </c>
      <c r="E37" s="41" t="s">
        <v>12</v>
      </c>
      <c r="F37" s="57">
        <v>16</v>
      </c>
    </row>
    <row r="38" spans="1:6" ht="15">
      <c r="A38" s="76"/>
      <c r="B38" s="79"/>
      <c r="C38" s="81"/>
      <c r="D38" s="45" t="s">
        <v>73</v>
      </c>
      <c r="E38" s="41" t="s">
        <v>12</v>
      </c>
      <c r="F38" s="57">
        <v>3</v>
      </c>
    </row>
    <row r="39" spans="1:6" ht="45">
      <c r="A39" s="75">
        <v>8</v>
      </c>
      <c r="B39" s="48" t="s">
        <v>19</v>
      </c>
      <c r="C39" s="38" t="s">
        <v>43</v>
      </c>
      <c r="D39" s="45" t="s">
        <v>74</v>
      </c>
      <c r="E39" s="46" t="s">
        <v>12</v>
      </c>
      <c r="F39" s="56">
        <v>1</v>
      </c>
    </row>
    <row r="40" spans="1:7" ht="15" customHeight="1">
      <c r="A40" s="76"/>
      <c r="B40" s="69" t="s">
        <v>45</v>
      </c>
      <c r="C40" s="72"/>
      <c r="D40" s="45" t="s">
        <v>75</v>
      </c>
      <c r="E40" s="41" t="s">
        <v>12</v>
      </c>
      <c r="F40" s="57">
        <v>16</v>
      </c>
      <c r="G40" s="42"/>
    </row>
    <row r="41" spans="1:7" ht="15">
      <c r="A41" s="76"/>
      <c r="B41" s="70"/>
      <c r="C41" s="73"/>
      <c r="D41" s="45" t="s">
        <v>76</v>
      </c>
      <c r="E41" s="41" t="s">
        <v>12</v>
      </c>
      <c r="F41" s="57">
        <v>16</v>
      </c>
      <c r="G41" s="42"/>
    </row>
    <row r="42" spans="1:7" ht="15">
      <c r="A42" s="76"/>
      <c r="B42" s="70"/>
      <c r="C42" s="73"/>
      <c r="D42" s="45" t="s">
        <v>77</v>
      </c>
      <c r="E42" s="41" t="s">
        <v>12</v>
      </c>
      <c r="F42" s="57">
        <v>16</v>
      </c>
      <c r="G42" s="42"/>
    </row>
    <row r="43" spans="1:7" ht="15">
      <c r="A43" s="76"/>
      <c r="B43" s="70"/>
      <c r="C43" s="73"/>
      <c r="D43" s="45" t="s">
        <v>78</v>
      </c>
      <c r="E43" s="41" t="s">
        <v>12</v>
      </c>
      <c r="F43" s="57">
        <v>16</v>
      </c>
      <c r="G43" s="42"/>
    </row>
    <row r="44" spans="1:7" ht="15">
      <c r="A44" s="76"/>
      <c r="B44" s="70"/>
      <c r="C44" s="73"/>
      <c r="D44" s="45" t="s">
        <v>79</v>
      </c>
      <c r="E44" s="41" t="s">
        <v>12</v>
      </c>
      <c r="F44" s="57">
        <v>16</v>
      </c>
      <c r="G44" s="42"/>
    </row>
    <row r="45" spans="1:7" ht="15">
      <c r="A45" s="76"/>
      <c r="B45" s="70"/>
      <c r="C45" s="73"/>
      <c r="D45" s="45" t="s">
        <v>80</v>
      </c>
      <c r="E45" s="41" t="s">
        <v>12</v>
      </c>
      <c r="F45" s="57">
        <v>16</v>
      </c>
      <c r="G45" s="42"/>
    </row>
    <row r="46" spans="1:7" ht="15">
      <c r="A46" s="76"/>
      <c r="B46" s="70"/>
      <c r="C46" s="73"/>
      <c r="D46" s="45" t="s">
        <v>81</v>
      </c>
      <c r="E46" s="41" t="s">
        <v>12</v>
      </c>
      <c r="F46" s="57">
        <v>16</v>
      </c>
      <c r="G46" s="42"/>
    </row>
    <row r="47" spans="1:7" ht="15">
      <c r="A47" s="76"/>
      <c r="B47" s="70"/>
      <c r="C47" s="73"/>
      <c r="D47" s="45" t="s">
        <v>82</v>
      </c>
      <c r="E47" s="41" t="s">
        <v>12</v>
      </c>
      <c r="F47" s="57">
        <v>4</v>
      </c>
      <c r="G47" s="42"/>
    </row>
    <row r="48" spans="1:7" ht="15">
      <c r="A48" s="76"/>
      <c r="B48" s="70"/>
      <c r="C48" s="73"/>
      <c r="D48" s="45" t="s">
        <v>83</v>
      </c>
      <c r="E48" s="41" t="s">
        <v>12</v>
      </c>
      <c r="F48" s="57">
        <v>16</v>
      </c>
      <c r="G48" s="42"/>
    </row>
    <row r="49" spans="1:7" ht="15">
      <c r="A49" s="76"/>
      <c r="B49" s="70"/>
      <c r="C49" s="73"/>
      <c r="D49" s="45" t="s">
        <v>84</v>
      </c>
      <c r="E49" s="41" t="s">
        <v>12</v>
      </c>
      <c r="F49" s="57">
        <v>16</v>
      </c>
      <c r="G49" s="42"/>
    </row>
    <row r="50" spans="1:7" ht="15">
      <c r="A50" s="76"/>
      <c r="B50" s="70"/>
      <c r="C50" s="73"/>
      <c r="D50" s="45" t="s">
        <v>85</v>
      </c>
      <c r="E50" s="41" t="s">
        <v>12</v>
      </c>
      <c r="F50" s="57">
        <v>16</v>
      </c>
      <c r="G50" s="42"/>
    </row>
    <row r="51" spans="1:7" ht="15">
      <c r="A51" s="76"/>
      <c r="B51" s="70"/>
      <c r="C51" s="73"/>
      <c r="D51" s="45" t="s">
        <v>86</v>
      </c>
      <c r="E51" s="41" t="s">
        <v>12</v>
      </c>
      <c r="F51" s="57">
        <v>16</v>
      </c>
      <c r="G51" s="42"/>
    </row>
    <row r="52" spans="1:7" ht="15">
      <c r="A52" s="76"/>
      <c r="B52" s="70"/>
      <c r="C52" s="73"/>
      <c r="D52" s="45" t="s">
        <v>87</v>
      </c>
      <c r="E52" s="41" t="s">
        <v>12</v>
      </c>
      <c r="F52" s="57">
        <v>16</v>
      </c>
      <c r="G52" s="42"/>
    </row>
    <row r="53" spans="1:7" ht="15">
      <c r="A53" s="76"/>
      <c r="B53" s="70"/>
      <c r="C53" s="73"/>
      <c r="D53" s="45" t="s">
        <v>88</v>
      </c>
      <c r="E53" s="41" t="s">
        <v>12</v>
      </c>
      <c r="F53" s="57">
        <v>1</v>
      </c>
      <c r="G53" s="42"/>
    </row>
    <row r="54" spans="1:7" ht="15">
      <c r="A54" s="76"/>
      <c r="B54" s="70"/>
      <c r="C54" s="73"/>
      <c r="D54" s="45" t="s">
        <v>89</v>
      </c>
      <c r="E54" s="41" t="s">
        <v>12</v>
      </c>
      <c r="F54" s="57">
        <v>1</v>
      </c>
      <c r="G54" s="42"/>
    </row>
    <row r="55" spans="1:7" ht="15">
      <c r="A55" s="76"/>
      <c r="B55" s="70"/>
      <c r="C55" s="73"/>
      <c r="D55" s="45" t="s">
        <v>90</v>
      </c>
      <c r="E55" s="41" t="s">
        <v>12</v>
      </c>
      <c r="F55" s="57">
        <v>1</v>
      </c>
      <c r="G55" s="42"/>
    </row>
    <row r="56" spans="1:7" ht="15">
      <c r="A56" s="76"/>
      <c r="B56" s="70"/>
      <c r="C56" s="73"/>
      <c r="D56" s="45" t="s">
        <v>91</v>
      </c>
      <c r="E56" s="41" t="s">
        <v>12</v>
      </c>
      <c r="F56" s="57">
        <v>1</v>
      </c>
      <c r="G56" s="42"/>
    </row>
    <row r="57" spans="1:7" ht="15">
      <c r="A57" s="76"/>
      <c r="B57" s="70"/>
      <c r="C57" s="73"/>
      <c r="D57" s="45" t="s">
        <v>92</v>
      </c>
      <c r="E57" s="41" t="s">
        <v>12</v>
      </c>
      <c r="F57" s="57">
        <v>1</v>
      </c>
      <c r="G57" s="42"/>
    </row>
    <row r="58" spans="1:7" ht="15">
      <c r="A58" s="76"/>
      <c r="B58" s="70"/>
      <c r="C58" s="73"/>
      <c r="D58" s="45" t="s">
        <v>93</v>
      </c>
      <c r="E58" s="41" t="s">
        <v>12</v>
      </c>
      <c r="F58" s="57">
        <v>8</v>
      </c>
      <c r="G58" s="42"/>
    </row>
    <row r="59" spans="1:7" ht="15">
      <c r="A59" s="76"/>
      <c r="B59" s="70"/>
      <c r="C59" s="73"/>
      <c r="D59" s="45" t="s">
        <v>94</v>
      </c>
      <c r="E59" s="41" t="s">
        <v>12</v>
      </c>
      <c r="F59" s="57">
        <v>16</v>
      </c>
      <c r="G59" s="42"/>
    </row>
    <row r="60" spans="1:7" ht="15">
      <c r="A60" s="76"/>
      <c r="B60" s="70"/>
      <c r="C60" s="73"/>
      <c r="D60" s="45" t="s">
        <v>95</v>
      </c>
      <c r="E60" s="41" t="s">
        <v>12</v>
      </c>
      <c r="F60" s="57">
        <v>16</v>
      </c>
      <c r="G60" s="42"/>
    </row>
    <row r="61" spans="1:7" ht="15">
      <c r="A61" s="76"/>
      <c r="B61" s="70"/>
      <c r="C61" s="73"/>
      <c r="D61" s="45" t="s">
        <v>96</v>
      </c>
      <c r="E61" s="41" t="s">
        <v>12</v>
      </c>
      <c r="F61" s="57">
        <v>8</v>
      </c>
      <c r="G61" s="42"/>
    </row>
    <row r="62" spans="1:7" ht="15">
      <c r="A62" s="76"/>
      <c r="B62" s="70"/>
      <c r="C62" s="73"/>
      <c r="D62" s="45" t="s">
        <v>97</v>
      </c>
      <c r="E62" s="41" t="s">
        <v>12</v>
      </c>
      <c r="F62" s="57">
        <v>16</v>
      </c>
      <c r="G62" s="42"/>
    </row>
    <row r="63" spans="1:7" ht="15">
      <c r="A63" s="76"/>
      <c r="B63" s="70"/>
      <c r="C63" s="73"/>
      <c r="D63" s="45" t="s">
        <v>98</v>
      </c>
      <c r="E63" s="41" t="s">
        <v>12</v>
      </c>
      <c r="F63" s="57">
        <v>8</v>
      </c>
      <c r="G63" s="42"/>
    </row>
    <row r="64" spans="1:7" ht="15">
      <c r="A64" s="76"/>
      <c r="B64" s="70"/>
      <c r="C64" s="73"/>
      <c r="D64" s="45" t="s">
        <v>99</v>
      </c>
      <c r="E64" s="41" t="s">
        <v>12</v>
      </c>
      <c r="F64" s="57">
        <v>8</v>
      </c>
      <c r="G64" s="42"/>
    </row>
    <row r="65" spans="1:7" ht="15">
      <c r="A65" s="76"/>
      <c r="B65" s="70"/>
      <c r="C65" s="73"/>
      <c r="D65" s="45" t="s">
        <v>100</v>
      </c>
      <c r="E65" s="41" t="s">
        <v>12</v>
      </c>
      <c r="F65" s="57">
        <v>4</v>
      </c>
      <c r="G65" s="42"/>
    </row>
    <row r="66" spans="1:7" ht="15">
      <c r="A66" s="76"/>
      <c r="B66" s="70"/>
      <c r="C66" s="73"/>
      <c r="D66" s="45" t="s">
        <v>101</v>
      </c>
      <c r="E66" s="41" t="s">
        <v>12</v>
      </c>
      <c r="F66" s="57">
        <v>4</v>
      </c>
      <c r="G66" s="42"/>
    </row>
    <row r="67" spans="1:7" ht="15">
      <c r="A67" s="76"/>
      <c r="B67" s="70"/>
      <c r="C67" s="73"/>
      <c r="D67" s="45" t="s">
        <v>92</v>
      </c>
      <c r="E67" s="41" t="s">
        <v>12</v>
      </c>
      <c r="F67" s="57">
        <v>16</v>
      </c>
      <c r="G67" s="42"/>
    </row>
    <row r="68" spans="1:7" ht="15">
      <c r="A68" s="76"/>
      <c r="B68" s="70"/>
      <c r="C68" s="73"/>
      <c r="D68" s="45" t="s">
        <v>102</v>
      </c>
      <c r="E68" s="41" t="s">
        <v>12</v>
      </c>
      <c r="F68" s="57">
        <v>2</v>
      </c>
      <c r="G68" s="42"/>
    </row>
    <row r="69" spans="1:7" ht="15">
      <c r="A69" s="76"/>
      <c r="B69" s="70"/>
      <c r="C69" s="73"/>
      <c r="D69" s="45" t="s">
        <v>103</v>
      </c>
      <c r="E69" s="41" t="s">
        <v>12</v>
      </c>
      <c r="F69" s="57">
        <v>4</v>
      </c>
      <c r="G69" s="42"/>
    </row>
    <row r="70" spans="1:7" ht="15">
      <c r="A70" s="76"/>
      <c r="B70" s="70"/>
      <c r="C70" s="73"/>
      <c r="D70" s="45" t="s">
        <v>104</v>
      </c>
      <c r="E70" s="41" t="s">
        <v>12</v>
      </c>
      <c r="F70" s="57">
        <v>8</v>
      </c>
      <c r="G70" s="42"/>
    </row>
    <row r="71" spans="1:7" ht="15.75" thickBot="1">
      <c r="A71" s="77"/>
      <c r="B71" s="71"/>
      <c r="C71" s="74"/>
      <c r="D71" s="58" t="s">
        <v>105</v>
      </c>
      <c r="E71" s="59" t="s">
        <v>12</v>
      </c>
      <c r="F71" s="60">
        <v>3</v>
      </c>
      <c r="G71" s="42"/>
    </row>
    <row r="72" ht="13.5" thickTop="1"/>
  </sheetData>
  <mergeCells count="7">
    <mergeCell ref="B40:B71"/>
    <mergeCell ref="C40:C71"/>
    <mergeCell ref="A39:A71"/>
    <mergeCell ref="A1:F1"/>
    <mergeCell ref="B11:B38"/>
    <mergeCell ref="C11:C38"/>
    <mergeCell ref="A10:A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Ptáček Martin</dc:creator>
  <cp:keywords/>
  <dc:description/>
  <cp:lastModifiedBy>Ptáček Martin</cp:lastModifiedBy>
  <dcterms:created xsi:type="dcterms:W3CDTF">2023-03-14T10:17:07Z</dcterms:created>
  <dcterms:modified xsi:type="dcterms:W3CDTF">2023-03-14T12:40:19Z</dcterms:modified>
  <cp:category/>
  <cp:version/>
  <cp:contentType/>
  <cp:contentStatus/>
</cp:coreProperties>
</file>