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7"/>
  <workbookPr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<sst xmlns="http://schemas.openxmlformats.org/spreadsheetml/2006/main" count="88" uniqueCount="65">
  <si>
    <t>* ekodřevotřísková deska laminová</t>
  </si>
  <si>
    <t>* stolové desky a horní pláty skříní tlouška min. 25 mm</t>
  </si>
  <si>
    <t>* různé desény</t>
  </si>
  <si>
    <t>Materiál, popis:</t>
  </si>
  <si>
    <t>* záda skříně - ekodřevotřísková deska laminovaná tlouška min. 18mm v barvě dekoru</t>
  </si>
  <si>
    <t>* Š x V x H</t>
  </si>
  <si>
    <t>* rozměry udávané v mm</t>
  </si>
  <si>
    <t>Předmět</t>
  </si>
  <si>
    <t>Počet ks</t>
  </si>
  <si>
    <t>Cena za ks bez DPH</t>
  </si>
  <si>
    <t>Cena celkem bez DPH</t>
  </si>
  <si>
    <t>* hrana ABS tlouška min. 1 mm</t>
  </si>
  <si>
    <t>Konferenční stolek</t>
  </si>
  <si>
    <t>minimální rozměr</t>
  </si>
  <si>
    <t>skutečný rozměr</t>
  </si>
  <si>
    <t xml:space="preserve">průměr 800, výška 750 </t>
  </si>
  <si>
    <t xml:space="preserve">průměr 600, výška 750 </t>
  </si>
  <si>
    <t>Konferenční stolek kulatý</t>
  </si>
  <si>
    <t>Kontejner stolový na kolečkách, centrální zamykání, 4 zásuvky, desén nábytku</t>
  </si>
  <si>
    <t>1600x750x800</t>
  </si>
  <si>
    <t>1600x500x18</t>
  </si>
  <si>
    <t xml:space="preserve"> 800x500x18</t>
  </si>
  <si>
    <t>1600x25x400</t>
  </si>
  <si>
    <t>1200x750x800</t>
  </si>
  <si>
    <t>800x750x800</t>
  </si>
  <si>
    <t>Kontejner stolový na kolečkách, centrální zamykání, 3 zásuvky, desén nábytku</t>
  </si>
  <si>
    <t>420x600x590</t>
  </si>
  <si>
    <t>800x1800x400</t>
  </si>
  <si>
    <t>* úchytky satin chrom rozteč min. 95 mm</t>
  </si>
  <si>
    <t>Skříň policová s dveřmi a zámkem</t>
  </si>
  <si>
    <t>800x1100x400</t>
  </si>
  <si>
    <t>800x750x400</t>
  </si>
  <si>
    <t>Jednací stůl  s kovovou podnoží (klasický tvar-čtyři nohy)</t>
  </si>
  <si>
    <t>1000x500x500</t>
  </si>
  <si>
    <t>Paravan na stůl (clona)</t>
  </si>
  <si>
    <t>1600x400x18</t>
  </si>
  <si>
    <t>Závěsná police</t>
  </si>
  <si>
    <t>800x400x300</t>
  </si>
  <si>
    <t>400x1800x18</t>
  </si>
  <si>
    <t>400x1800x400</t>
  </si>
  <si>
    <t>400x1100x400</t>
  </si>
  <si>
    <t>400x750x400</t>
  </si>
  <si>
    <t>Doprava</t>
  </si>
  <si>
    <t>Montáž</t>
  </si>
  <si>
    <t>Práce architekta</t>
  </si>
  <si>
    <t>* hrana ABS tlouška min. 2 mm</t>
  </si>
  <si>
    <t>*rektifikační nožky výšky až 5 mm z důvodu vyrovnání nerovnosti</t>
  </si>
  <si>
    <t>Stolová čelní deska přední</t>
  </si>
  <si>
    <t>Stolová deska boční</t>
  </si>
  <si>
    <t>Koncová deska stolová kulatá s kovovou nohou</t>
  </si>
  <si>
    <t>800x500x500</t>
  </si>
  <si>
    <t>Věšáková stěna se zrcadlem + háčky na zavěšení</t>
  </si>
  <si>
    <t>Zámek nezodolněný</t>
  </si>
  <si>
    <t>Zámek cylindrický s tříbodovým uzamykáním a zpěvněnou lištou (konstrukční spoje u kříní musí zaručovat dostatečnou tuhost - GDPR)</t>
  </si>
  <si>
    <t>* ostatní části tlouška min. 18 mm</t>
  </si>
  <si>
    <t>Držák na kabely</t>
  </si>
  <si>
    <t>Stůl pracovní rovný s kovovou podnoží (tvaru "C"), 2x stolová průchodka na kabely, elektro-kanál pro stolové podnože, dřžák na PC</t>
  </si>
  <si>
    <t>Stůl pracovní rovný s kovovou podnoží, 2x stolová průchodka na kabely, elektro-kanál pro stolové podnože, dřžák na PC</t>
  </si>
  <si>
    <t xml:space="preserve">Příloha č. 1 - Rozpočet a specifikace předmětu plnění </t>
  </si>
  <si>
    <t>Kč bez DPH</t>
  </si>
  <si>
    <t>DPH (21 %)</t>
  </si>
  <si>
    <t>Kč včetně DPH</t>
  </si>
  <si>
    <t xml:space="preserve">Celková nabídková cena </t>
  </si>
  <si>
    <t>ÚČASTNÍK VYPLNÍ POUZE ŽLUTĚ OZNAČENÁ POLE</t>
  </si>
  <si>
    <t>Skříň šatní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</si>
</sst>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0" fillId="0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2" fillId="3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2" fillId="4" borderId="0" xfId="0" applyFont="1" applyFill="1" applyAlignment="1">
      <alignment wrapText="1"/>
    </xf>
    <xf numFmtId="164" fontId="0" fillId="4" borderId="1" xfId="0" applyNumberFormat="1" applyFill="1" applyBorder="1"/>
    <xf numFmtId="164" fontId="0" fillId="0" borderId="1" xfId="0" applyNumberFormat="1" applyBorder="1"/>
    <xf numFmtId="164" fontId="0" fillId="0" borderId="0" xfId="0" applyNumberFormat="1" applyFill="1" applyBorder="1"/>
    <xf numFmtId="164" fontId="0" fillId="0" borderId="5" xfId="0" applyNumberFormat="1" applyFill="1" applyBorder="1"/>
    <xf numFmtId="164" fontId="0" fillId="3" borderId="1" xfId="0" applyNumberFormat="1" applyFill="1" applyBorder="1" applyAlignment="1">
      <alignment wrapText="1"/>
    </xf>
    <xf numFmtId="0" fontId="0" fillId="3" borderId="6" xfId="0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0" fontId="0" fillId="3" borderId="6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164" fontId="0" fillId="3" borderId="6" xfId="0" applyNumberFormat="1" applyFill="1" applyBorder="1" applyAlignment="1">
      <alignment horizontal="left" wrapText="1"/>
    </xf>
    <xf numFmtId="164" fontId="0" fillId="3" borderId="8" xfId="0" applyNumberFormat="1" applyFill="1" applyBorder="1" applyAlignment="1">
      <alignment horizontal="left" wrapText="1"/>
    </xf>
    <xf numFmtId="164" fontId="0" fillId="3" borderId="6" xfId="0" applyNumberFormat="1" applyFill="1" applyBorder="1" applyAlignment="1">
      <alignment horizontal="right"/>
    </xf>
    <xf numFmtId="164" fontId="0" fillId="3" borderId="7" xfId="0" applyNumberForma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8"/>
  <sheetViews>
    <sheetView tabSelected="1" zoomScale="80" zoomScaleNormal="80" workbookViewId="0" topLeftCell="A32">
      <selection activeCell="E61" sqref="E61"/>
    </sheetView>
  </sheetViews>
  <sheetFormatPr defaultColWidth="9.140625" defaultRowHeight="15"/>
  <cols>
    <col min="1" max="1" width="78.140625" style="1" customWidth="1"/>
    <col min="2" max="2" width="17.7109375" style="1" customWidth="1"/>
    <col min="3" max="3" width="14.7109375" style="1" customWidth="1"/>
    <col min="4" max="4" width="13.7109375" style="0" customWidth="1"/>
    <col min="5" max="5" width="12.140625" style="0" customWidth="1"/>
    <col min="6" max="6" width="13.140625" style="0" customWidth="1"/>
  </cols>
  <sheetData>
    <row r="1" ht="15">
      <c r="A1" s="1" t="s">
        <v>58</v>
      </c>
    </row>
    <row r="3" ht="15">
      <c r="A3" s="14" t="s">
        <v>3</v>
      </c>
    </row>
    <row r="4" ht="15">
      <c r="A4" s="11" t="s">
        <v>0</v>
      </c>
    </row>
    <row r="5" ht="15">
      <c r="A5" s="11" t="s">
        <v>1</v>
      </c>
    </row>
    <row r="6" ht="15">
      <c r="A6" s="11" t="s">
        <v>45</v>
      </c>
    </row>
    <row r="7" ht="15">
      <c r="A7" s="11" t="s">
        <v>54</v>
      </c>
    </row>
    <row r="8" ht="15">
      <c r="A8" s="11" t="s">
        <v>11</v>
      </c>
    </row>
    <row r="9" ht="15">
      <c r="A9" s="11" t="s">
        <v>2</v>
      </c>
    </row>
    <row r="10" ht="30">
      <c r="A10" s="11" t="s">
        <v>4</v>
      </c>
    </row>
    <row r="11" ht="15">
      <c r="A11" s="11" t="s">
        <v>28</v>
      </c>
    </row>
    <row r="12" ht="15">
      <c r="A12" s="11" t="s">
        <v>5</v>
      </c>
    </row>
    <row r="13" ht="15">
      <c r="A13" s="11" t="s">
        <v>6</v>
      </c>
    </row>
    <row r="14" ht="15">
      <c r="A14" s="15" t="s">
        <v>46</v>
      </c>
    </row>
    <row r="15" ht="15.75" thickBot="1">
      <c r="A15" s="3"/>
    </row>
    <row r="16" spans="1:7" ht="34.5" customHeight="1" thickBot="1">
      <c r="A16" s="8" t="s">
        <v>7</v>
      </c>
      <c r="B16" s="9" t="s">
        <v>13</v>
      </c>
      <c r="C16" s="9" t="s">
        <v>14</v>
      </c>
      <c r="D16" s="9" t="s">
        <v>8</v>
      </c>
      <c r="E16" s="9" t="s">
        <v>9</v>
      </c>
      <c r="F16" s="10" t="s">
        <v>10</v>
      </c>
      <c r="G16" s="2"/>
    </row>
    <row r="17" spans="1:6" ht="30">
      <c r="A17" s="12" t="s">
        <v>56</v>
      </c>
      <c r="B17" s="12" t="s">
        <v>19</v>
      </c>
      <c r="C17" s="20"/>
      <c r="D17" s="5">
        <v>5</v>
      </c>
      <c r="E17" s="22"/>
      <c r="F17" s="23">
        <f>D17*E17</f>
        <v>0</v>
      </c>
    </row>
    <row r="18" spans="1:6" ht="15">
      <c r="A18" s="12" t="s">
        <v>47</v>
      </c>
      <c r="B18" s="12" t="s">
        <v>20</v>
      </c>
      <c r="C18" s="20"/>
      <c r="D18" s="5">
        <v>5</v>
      </c>
      <c r="E18" s="22"/>
      <c r="F18" s="23">
        <f aca="true" t="shared" si="0" ref="F18:F21">D18*E18</f>
        <v>0</v>
      </c>
    </row>
    <row r="19" spans="1:6" ht="15">
      <c r="A19" s="12" t="s">
        <v>48</v>
      </c>
      <c r="B19" s="12" t="s">
        <v>21</v>
      </c>
      <c r="C19" s="20"/>
      <c r="D19" s="5">
        <v>5</v>
      </c>
      <c r="E19" s="22"/>
      <c r="F19" s="23">
        <f t="shared" si="0"/>
        <v>0</v>
      </c>
    </row>
    <row r="20" spans="1:6" ht="15">
      <c r="A20" s="12" t="s">
        <v>49</v>
      </c>
      <c r="B20" s="12" t="s">
        <v>22</v>
      </c>
      <c r="C20" s="20"/>
      <c r="D20" s="5">
        <v>5</v>
      </c>
      <c r="E20" s="22"/>
      <c r="F20" s="23">
        <f t="shared" si="0"/>
        <v>0</v>
      </c>
    </row>
    <row r="21" spans="1:6" ht="15">
      <c r="A21" s="12" t="s">
        <v>34</v>
      </c>
      <c r="B21" s="12" t="s">
        <v>35</v>
      </c>
      <c r="C21" s="20"/>
      <c r="D21" s="5">
        <v>5</v>
      </c>
      <c r="E21" s="22"/>
      <c r="F21" s="23">
        <f t="shared" si="0"/>
        <v>0</v>
      </c>
    </row>
    <row r="22" spans="1:6" ht="15">
      <c r="A22" s="13"/>
      <c r="B22" s="13"/>
      <c r="C22" s="6"/>
      <c r="D22" s="7"/>
      <c r="E22" s="7"/>
      <c r="F22" s="7"/>
    </row>
    <row r="23" spans="1:6" ht="30">
      <c r="A23" s="12" t="s">
        <v>57</v>
      </c>
      <c r="B23" s="12" t="s">
        <v>19</v>
      </c>
      <c r="C23" s="20"/>
      <c r="D23" s="5">
        <v>30</v>
      </c>
      <c r="E23" s="22"/>
      <c r="F23" s="23">
        <f>D23*E23</f>
        <v>0</v>
      </c>
    </row>
    <row r="24" spans="1:6" ht="15">
      <c r="A24" s="12" t="s">
        <v>47</v>
      </c>
      <c r="B24" s="12" t="s">
        <v>20</v>
      </c>
      <c r="C24" s="20"/>
      <c r="D24" s="5">
        <v>30</v>
      </c>
      <c r="E24" s="22"/>
      <c r="F24" s="23">
        <f aca="true" t="shared" si="1" ref="F24:F27">D24*E24</f>
        <v>0</v>
      </c>
    </row>
    <row r="25" spans="1:6" ht="15">
      <c r="A25" s="12" t="s">
        <v>48</v>
      </c>
      <c r="B25" s="12" t="s">
        <v>21</v>
      </c>
      <c r="C25" s="20"/>
      <c r="D25" s="5">
        <v>30</v>
      </c>
      <c r="E25" s="22"/>
      <c r="F25" s="23">
        <f t="shared" si="1"/>
        <v>0</v>
      </c>
    </row>
    <row r="26" spans="1:6" ht="15">
      <c r="A26" s="12" t="s">
        <v>49</v>
      </c>
      <c r="B26" s="12" t="s">
        <v>22</v>
      </c>
      <c r="C26" s="20"/>
      <c r="D26" s="5">
        <v>30</v>
      </c>
      <c r="E26" s="22"/>
      <c r="F26" s="23">
        <f t="shared" si="1"/>
        <v>0</v>
      </c>
    </row>
    <row r="27" spans="1:6" ht="15">
      <c r="A27" s="12" t="s">
        <v>34</v>
      </c>
      <c r="B27" s="12" t="s">
        <v>35</v>
      </c>
      <c r="C27" s="20"/>
      <c r="D27" s="5">
        <v>15</v>
      </c>
      <c r="E27" s="22"/>
      <c r="F27" s="23">
        <f t="shared" si="1"/>
        <v>0</v>
      </c>
    </row>
    <row r="28" spans="1:6" ht="15">
      <c r="A28" s="13"/>
      <c r="B28" s="13"/>
      <c r="C28" s="6"/>
      <c r="D28" s="7"/>
      <c r="E28" s="7"/>
      <c r="F28" s="7"/>
    </row>
    <row r="29" spans="1:6" ht="15">
      <c r="A29" s="12" t="s">
        <v>55</v>
      </c>
      <c r="B29" s="12"/>
      <c r="C29" s="4"/>
      <c r="D29" s="16">
        <v>100</v>
      </c>
      <c r="E29" s="22"/>
      <c r="F29" s="23">
        <f>D29*E29</f>
        <v>0</v>
      </c>
    </row>
    <row r="30" spans="1:6" ht="15">
      <c r="A30" s="13"/>
      <c r="B30" s="13"/>
      <c r="C30" s="6"/>
      <c r="D30" s="7"/>
      <c r="E30" s="7"/>
      <c r="F30" s="7"/>
    </row>
    <row r="31" spans="1:6" ht="30">
      <c r="A31" s="12" t="s">
        <v>17</v>
      </c>
      <c r="B31" s="12" t="s">
        <v>15</v>
      </c>
      <c r="C31" s="20"/>
      <c r="D31" s="5">
        <v>5</v>
      </c>
      <c r="E31" s="22"/>
      <c r="F31" s="23">
        <f>D31*E31</f>
        <v>0</v>
      </c>
    </row>
    <row r="32" spans="1:6" ht="30">
      <c r="A32" s="12" t="s">
        <v>17</v>
      </c>
      <c r="B32" s="12" t="s">
        <v>16</v>
      </c>
      <c r="C32" s="20"/>
      <c r="D32" s="5">
        <v>5</v>
      </c>
      <c r="E32" s="22"/>
      <c r="F32" s="23">
        <f aca="true" t="shared" si="2" ref="F32:F34">D32*E32</f>
        <v>0</v>
      </c>
    </row>
    <row r="33" spans="1:6" ht="15">
      <c r="A33" s="12" t="s">
        <v>12</v>
      </c>
      <c r="B33" s="12" t="s">
        <v>33</v>
      </c>
      <c r="C33" s="20"/>
      <c r="D33" s="5">
        <v>5</v>
      </c>
      <c r="E33" s="22"/>
      <c r="F33" s="23">
        <f t="shared" si="2"/>
        <v>0</v>
      </c>
    </row>
    <row r="34" spans="1:6" ht="15">
      <c r="A34" s="12" t="s">
        <v>12</v>
      </c>
      <c r="B34" s="12" t="s">
        <v>50</v>
      </c>
      <c r="C34" s="20"/>
      <c r="D34" s="5">
        <v>5</v>
      </c>
      <c r="E34" s="22"/>
      <c r="F34" s="23">
        <f t="shared" si="2"/>
        <v>0</v>
      </c>
    </row>
    <row r="35" spans="1:6" ht="15">
      <c r="A35" s="13"/>
      <c r="B35" s="13"/>
      <c r="C35" s="6"/>
      <c r="D35" s="7"/>
      <c r="E35" s="7"/>
      <c r="F35" s="7"/>
    </row>
    <row r="36" spans="1:6" ht="15">
      <c r="A36" s="12" t="s">
        <v>32</v>
      </c>
      <c r="B36" s="12" t="s">
        <v>19</v>
      </c>
      <c r="C36" s="20"/>
      <c r="D36" s="5">
        <v>10</v>
      </c>
      <c r="E36" s="22"/>
      <c r="F36" s="23">
        <f>D36*E36</f>
        <v>0</v>
      </c>
    </row>
    <row r="37" spans="1:6" ht="15">
      <c r="A37" s="12" t="s">
        <v>32</v>
      </c>
      <c r="B37" s="12" t="s">
        <v>23</v>
      </c>
      <c r="C37" s="20"/>
      <c r="D37" s="5">
        <v>10</v>
      </c>
      <c r="E37" s="22"/>
      <c r="F37" s="23">
        <f aca="true" t="shared" si="3" ref="F37:F38">D37*E37</f>
        <v>0</v>
      </c>
    </row>
    <row r="38" spans="1:6" ht="15">
      <c r="A38" s="12" t="s">
        <v>32</v>
      </c>
      <c r="B38" s="12" t="s">
        <v>24</v>
      </c>
      <c r="C38" s="20"/>
      <c r="D38" s="5">
        <v>10</v>
      </c>
      <c r="E38" s="22"/>
      <c r="F38" s="23">
        <f t="shared" si="3"/>
        <v>0</v>
      </c>
    </row>
    <row r="39" spans="1:6" ht="15">
      <c r="A39" s="13"/>
      <c r="B39" s="13"/>
      <c r="C39" s="6"/>
      <c r="D39" s="7"/>
      <c r="E39" s="24"/>
      <c r="F39" s="7"/>
    </row>
    <row r="40" spans="1:6" ht="15">
      <c r="A40" s="12" t="s">
        <v>18</v>
      </c>
      <c r="B40" s="12" t="s">
        <v>26</v>
      </c>
      <c r="C40" s="20"/>
      <c r="D40" s="5">
        <v>20</v>
      </c>
      <c r="E40" s="22"/>
      <c r="F40" s="23">
        <f>D40*E40</f>
        <v>0</v>
      </c>
    </row>
    <row r="41" spans="1:6" ht="15">
      <c r="A41" s="12" t="s">
        <v>25</v>
      </c>
      <c r="B41" s="12" t="s">
        <v>26</v>
      </c>
      <c r="C41" s="20"/>
      <c r="D41" s="5">
        <v>20</v>
      </c>
      <c r="E41" s="22"/>
      <c r="F41" s="23">
        <f>D41*E41</f>
        <v>0</v>
      </c>
    </row>
    <row r="42" spans="1:6" ht="15">
      <c r="A42" s="13"/>
      <c r="B42" s="13"/>
      <c r="C42" s="6"/>
      <c r="D42" s="7"/>
      <c r="E42" s="7"/>
      <c r="F42" s="7"/>
    </row>
    <row r="43" spans="1:6" ht="15">
      <c r="A43" s="12" t="s">
        <v>29</v>
      </c>
      <c r="B43" s="12" t="s">
        <v>27</v>
      </c>
      <c r="C43" s="20"/>
      <c r="D43" s="5">
        <v>20</v>
      </c>
      <c r="E43" s="22"/>
      <c r="F43" s="23">
        <f>D43*E43</f>
        <v>0</v>
      </c>
    </row>
    <row r="44" spans="1:6" ht="15">
      <c r="A44" s="12" t="s">
        <v>29</v>
      </c>
      <c r="B44" s="12" t="s">
        <v>30</v>
      </c>
      <c r="C44" s="20"/>
      <c r="D44" s="5">
        <v>40</v>
      </c>
      <c r="E44" s="22"/>
      <c r="F44" s="23">
        <f aca="true" t="shared" si="4" ref="F44:F50">D44*E44</f>
        <v>0</v>
      </c>
    </row>
    <row r="45" spans="1:6" ht="15">
      <c r="A45" s="12" t="s">
        <v>29</v>
      </c>
      <c r="B45" s="12" t="s">
        <v>31</v>
      </c>
      <c r="C45" s="20"/>
      <c r="D45" s="5">
        <v>40</v>
      </c>
      <c r="E45" s="22"/>
      <c r="F45" s="23">
        <f t="shared" si="4"/>
        <v>0</v>
      </c>
    </row>
    <row r="46" spans="1:6" ht="15">
      <c r="A46" s="12" t="s">
        <v>29</v>
      </c>
      <c r="B46" s="12" t="s">
        <v>39</v>
      </c>
      <c r="C46" s="20"/>
      <c r="D46" s="5">
        <v>20</v>
      </c>
      <c r="E46" s="22"/>
      <c r="F46" s="23">
        <f t="shared" si="4"/>
        <v>0</v>
      </c>
    </row>
    <row r="47" spans="1:6" ht="15">
      <c r="A47" s="12" t="s">
        <v>29</v>
      </c>
      <c r="B47" s="12" t="s">
        <v>40</v>
      </c>
      <c r="C47" s="20"/>
      <c r="D47" s="5">
        <v>40</v>
      </c>
      <c r="E47" s="22"/>
      <c r="F47" s="23">
        <f t="shared" si="4"/>
        <v>0</v>
      </c>
    </row>
    <row r="48" spans="1:6" ht="15">
      <c r="A48" s="12" t="s">
        <v>29</v>
      </c>
      <c r="B48" s="12" t="s">
        <v>41</v>
      </c>
      <c r="C48" s="20"/>
      <c r="D48" s="5">
        <v>40</v>
      </c>
      <c r="E48" s="22"/>
      <c r="F48" s="23">
        <f t="shared" si="4"/>
        <v>0</v>
      </c>
    </row>
    <row r="49" spans="1:6" ht="15">
      <c r="A49" s="12" t="s">
        <v>64</v>
      </c>
      <c r="B49" s="12" t="s">
        <v>27</v>
      </c>
      <c r="C49" s="20"/>
      <c r="D49" s="5">
        <v>20</v>
      </c>
      <c r="E49" s="22"/>
      <c r="F49" s="23">
        <f t="shared" si="4"/>
        <v>0</v>
      </c>
    </row>
    <row r="50" spans="1:6" ht="15">
      <c r="A50" s="12" t="s">
        <v>64</v>
      </c>
      <c r="B50" s="12" t="s">
        <v>39</v>
      </c>
      <c r="C50" s="20"/>
      <c r="D50" s="5">
        <v>20</v>
      </c>
      <c r="E50" s="22"/>
      <c r="F50" s="23">
        <f t="shared" si="4"/>
        <v>0</v>
      </c>
    </row>
    <row r="51" spans="1:6" ht="15">
      <c r="A51" s="13"/>
      <c r="B51" s="13"/>
      <c r="C51" s="6"/>
      <c r="D51" s="7"/>
      <c r="E51" s="25"/>
      <c r="F51" s="7"/>
    </row>
    <row r="52" spans="1:6" ht="15">
      <c r="A52" s="12" t="s">
        <v>36</v>
      </c>
      <c r="B52" s="12" t="s">
        <v>37</v>
      </c>
      <c r="C52" s="20"/>
      <c r="D52" s="5">
        <v>20</v>
      </c>
      <c r="E52" s="22"/>
      <c r="F52" s="23">
        <f>D52*E52</f>
        <v>0</v>
      </c>
    </row>
    <row r="53" spans="1:6" ht="15">
      <c r="A53" s="13"/>
      <c r="B53" s="13"/>
      <c r="C53" s="6"/>
      <c r="D53" s="7"/>
      <c r="E53" s="7"/>
      <c r="F53" s="7"/>
    </row>
    <row r="54" spans="1:6" ht="15">
      <c r="A54" s="12" t="s">
        <v>51</v>
      </c>
      <c r="B54" s="12" t="s">
        <v>38</v>
      </c>
      <c r="C54" s="20"/>
      <c r="D54" s="5">
        <v>20</v>
      </c>
      <c r="E54" s="22"/>
      <c r="F54" s="23">
        <f>D54*E54</f>
        <v>0</v>
      </c>
    </row>
    <row r="55" spans="1:6" ht="15">
      <c r="A55" s="13"/>
      <c r="B55" s="13"/>
      <c r="C55" s="6"/>
      <c r="D55" s="7"/>
      <c r="E55" s="7"/>
      <c r="F55" s="7"/>
    </row>
    <row r="56" spans="1:7" ht="30">
      <c r="A56" s="12" t="s">
        <v>53</v>
      </c>
      <c r="B56" s="12"/>
      <c r="C56" s="4"/>
      <c r="D56" s="5">
        <v>80</v>
      </c>
      <c r="E56" s="22"/>
      <c r="F56" s="23">
        <f>D56*E56</f>
        <v>0</v>
      </c>
      <c r="G56" s="7"/>
    </row>
    <row r="57" spans="1:7" ht="15">
      <c r="A57" s="12" t="s">
        <v>52</v>
      </c>
      <c r="B57" s="12"/>
      <c r="C57" s="4"/>
      <c r="D57" s="5">
        <v>480</v>
      </c>
      <c r="E57" s="22"/>
      <c r="F57" s="23">
        <f>D57*E57</f>
        <v>0</v>
      </c>
      <c r="G57" s="7"/>
    </row>
    <row r="58" spans="1:2" ht="15">
      <c r="A58" s="11"/>
      <c r="B58" s="11"/>
    </row>
    <row r="59" spans="1:6" ht="15">
      <c r="A59" s="12" t="s">
        <v>42</v>
      </c>
      <c r="B59" s="12"/>
      <c r="C59" s="4"/>
      <c r="D59" s="5"/>
      <c r="E59" s="22"/>
      <c r="F59" s="23">
        <f>E59</f>
        <v>0</v>
      </c>
    </row>
    <row r="60" spans="1:6" ht="15">
      <c r="A60" s="12" t="s">
        <v>43</v>
      </c>
      <c r="B60" s="12"/>
      <c r="C60" s="4"/>
      <c r="D60" s="5"/>
      <c r="E60" s="22"/>
      <c r="F60" s="23">
        <f>E60</f>
        <v>0</v>
      </c>
    </row>
    <row r="61" spans="1:6" ht="15">
      <c r="A61" s="12" t="s">
        <v>44</v>
      </c>
      <c r="B61" s="12"/>
      <c r="C61" s="4"/>
      <c r="D61" s="5"/>
      <c r="E61" s="22"/>
      <c r="F61" s="23">
        <f>E61</f>
        <v>0</v>
      </c>
    </row>
    <row r="64" spans="1:6" ht="15">
      <c r="A64" s="17"/>
      <c r="B64" s="27" t="s">
        <v>59</v>
      </c>
      <c r="C64" s="28"/>
      <c r="D64" s="18" t="s">
        <v>60</v>
      </c>
      <c r="E64" s="29" t="s">
        <v>61</v>
      </c>
      <c r="F64" s="30"/>
    </row>
    <row r="65" spans="1:6" ht="15">
      <c r="A65" s="19" t="s">
        <v>62</v>
      </c>
      <c r="B65" s="31">
        <f>F17+F18+F19+F20+F21+F23+F24+F25+F26+F27+F29+F31+F32+F33+F34+F36+F37+F38+F40+F41+F43+F44+F45+F46+F47+F48+F49+F50+F52+F54+F56+F57+F59+F60+F61</f>
        <v>0</v>
      </c>
      <c r="C65" s="32"/>
      <c r="D65" s="26">
        <f>B65*0.21</f>
        <v>0</v>
      </c>
      <c r="E65" s="33">
        <f>B65+D65</f>
        <v>0</v>
      </c>
      <c r="F65" s="34"/>
    </row>
    <row r="68" ht="15">
      <c r="A68" s="21" t="s">
        <v>63</v>
      </c>
    </row>
  </sheetData>
  <mergeCells count="4">
    <mergeCell ref="B64:C64"/>
    <mergeCell ref="E64:F64"/>
    <mergeCell ref="B65:C65"/>
    <mergeCell ref="E65:F65"/>
  </mergeCells>
  <printOptions/>
  <pageMargins left="0.25" right="0.25" top="0.75" bottom="0.75" header="0.3" footer="0.3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Charvátová Hana, Bc.</dc:creator>
  <cp:keywords/>
  <dc:description/>
  <cp:lastModifiedBy>Topič Petr</cp:lastModifiedBy>
  <cp:lastPrinted>2023-02-22T13:33:13Z</cp:lastPrinted>
  <dcterms:created xsi:type="dcterms:W3CDTF">2018-07-18T11:50:41Z</dcterms:created>
  <dcterms:modified xsi:type="dcterms:W3CDTF">2023-04-27T04:50:45Z</dcterms:modified>
  <cp:category/>
  <cp:version/>
  <cp:contentType/>
  <cp:contentStatus/>
</cp:coreProperties>
</file>