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/>
  <bookViews>
    <workbookView xWindow="0" yWindow="0" windowWidth="21600" windowHeight="91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<sst xmlns="http://schemas.openxmlformats.org/spreadsheetml/2006/main" count="21" uniqueCount="21">
  <si>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Cena bez DPH</t>
  </si>
  <si>
    <t>Výše DPH</t>
  </si>
  <si>
    <t>Cena včetně DPH</t>
  </si>
  <si>
    <t>Personální zajištění provozu kluziště dle zadávacích podmínek</t>
  </si>
  <si>
    <t>Montáž chladící jednotky</t>
  </si>
  <si>
    <t>Demontáž a odvoz **</t>
  </si>
  <si>
    <t>* Cena u této položky bude vypočtena na základě vzorce automaticky z položek následujících</t>
  </si>
  <si>
    <t>** Změna vyhrazena</t>
  </si>
  <si>
    <t>Expanzní nádoba (zůstává v majetku zadavatele) - kolektor mezi agregátem a plochou</t>
  </si>
  <si>
    <t>Gumové koberce kolem kluziště (zůstává v majetku zadavatele) pro zajištění prostoru mezi půjčovnou bruslí, vstupem na ledovou plochu pro pohyb v bruslích</t>
  </si>
  <si>
    <t>Provoz půjčovny bruslí včetně vybavení půjčovny bruslí (různé velikosti min. počet párů bruslí 80 ks)</t>
  </si>
  <si>
    <t>Zajištění a zprovoznění ledové plochy * včetně zkoušky funkčnosti minimálně 48 hodin před otevřením ledové plochy pro veřejnost a účast hlavního montéra po dobu trvání montáže, Parametry kluziště musí splňovat bezproblémový provoz kluziště do teploty + 17 stupňů Celsia na přímém slunci.</t>
  </si>
  <si>
    <t>KLUZIŠTĚ PRAHA - NÁMĚSTÍ 14. ŘÍJNA - rozměr 10 x 20 m</t>
  </si>
  <si>
    <t>Doprava a montáž mantinelů včetně stavby podloží k vyrovnání a zpevnění ledové plochy odpovídající rozměrům kluziště (např. písek, drcený asfalt, OSB desky - garance vodorovného pevného povrchu)</t>
  </si>
  <si>
    <t>Cena celkem za jeden rok/sezonu 2019/2020:</t>
  </si>
  <si>
    <t>Celková nabídková cena pro účely hodnocení za sezony 2019/2020; 2020/2021; 2021/2022:</t>
  </si>
  <si>
    <t>***  součástí je také spuštění technologie, provedení ledové plochy, každodenní údržba ledové plochy, odstavení systému, demontáž rozvodů teplonosného média, demontáž plastového roštu, demontáž a ekologická likvidace podloží</t>
  </si>
  <si>
    <t>Provoz ledové plochy včetně zajištění kvality ledu dle Zadávacích podmínek ***  součástí dodávky je vypracování provozního řádu, ve kterém budou popsány veškeré výše úkony týkající se zřízení ledové plochy, jeho údržby a demontáže mobilního kluziště a vypracování havarijního plánu, kde budou popsány veškeré úkony, které musí být provedeny v případě vzniku havárie</t>
  </si>
  <si>
    <t xml:space="preserve">Chladící jednotka - chladicí venkovní agregát s výkonem min. 115 kW </t>
  </si>
  <si>
    <t>Chladící kapalina - chladicí médium</t>
  </si>
  <si>
    <t>Účastník vyplní náklady na jednu sezonu do žlutě podbarvených polí (tabulka u opakujících se činností v každé sezoně automaticky vypočítá náklady na požadované 4 sezony). U položek, kde je napsáno "zůstává v majetku zadavatele" (jedná se o jednorázové dodávky) doplní částku odpovídající hodnotě poptávaného zařízení/produktu (tato se do celkové nabídkové ceny nenásobí).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</si>
</sst>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/>
    <xf numFmtId="164" fontId="0" fillId="0" borderId="1" xfId="0" applyNumberFormat="1" applyBorder="1"/>
    <xf numFmtId="164" fontId="0" fillId="0" borderId="2" xfId="0" applyNumberFormat="1" applyBorder="1"/>
    <xf numFmtId="164" fontId="0" fillId="2" borderId="3" xfId="0" applyNumberFormat="1" applyFill="1" applyBorder="1"/>
    <xf numFmtId="0" fontId="0" fillId="2" borderId="1" xfId="0" applyFill="1" applyBorder="1"/>
    <xf numFmtId="0" fontId="2" fillId="2" borderId="4" xfId="0" applyFont="1" applyFill="1" applyBorder="1" applyAlignment="1">
      <alignment horizontal="right" wrapText="1"/>
    </xf>
    <xf numFmtId="0" fontId="0" fillId="2" borderId="4" xfId="0" applyFill="1" applyBorder="1" applyAlignment="1">
      <alignment horizontal="right" wrapText="1"/>
    </xf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5" xfId="0" applyFont="1" applyBorder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wrapText="1"/>
    </xf>
    <xf numFmtId="0" fontId="2" fillId="0" borderId="5" xfId="0" applyFont="1" applyBorder="1" applyAlignment="1" applyProtection="1">
      <alignment wrapText="1"/>
      <protection locked="0"/>
    </xf>
    <xf numFmtId="164" fontId="2" fillId="0" borderId="5" xfId="0" applyNumberFormat="1" applyFont="1" applyBorder="1" applyAlignment="1" applyProtection="1">
      <alignment/>
      <protection locked="0"/>
    </xf>
    <xf numFmtId="164" fontId="2" fillId="0" borderId="5" xfId="0" applyNumberFormat="1" applyFont="1" applyBorder="1" applyAlignment="1" applyProtection="1">
      <alignment wrapText="1"/>
      <protection/>
    </xf>
    <xf numFmtId="164" fontId="2" fillId="3" borderId="5" xfId="0" applyNumberFormat="1" applyFont="1" applyFill="1" applyBorder="1" applyAlignment="1" applyProtection="1">
      <alignment/>
      <protection locked="0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Alignment="1" applyProtection="1">
      <alignment wrapText="1"/>
      <protection locked="0"/>
    </xf>
    <xf numFmtId="164" fontId="0" fillId="0" borderId="6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7" xfId="0" applyBorder="1"/>
    <xf numFmtId="164" fontId="2" fillId="3" borderId="5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Protection="1">
      <protection locked="0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/>
    <xf numFmtId="0" fontId="0" fillId="0" borderId="8" xfId="0" applyFont="1" applyFill="1" applyBorder="1"/>
    <xf numFmtId="0" fontId="0" fillId="0" borderId="7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view="pageLayout" zoomScale="60" zoomScalePageLayoutView="60" workbookViewId="0" topLeftCell="A1">
      <selection activeCell="A1" sqref="A1:N1"/>
    </sheetView>
  </sheetViews>
  <sheetFormatPr defaultColWidth="9.140625" defaultRowHeight="15"/>
  <sheetData>
    <row r="1" spans="1:14" ht="1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">
      <c r="A2" s="19"/>
      <c r="B2" s="19"/>
      <c r="C2" s="19"/>
      <c r="D2" s="19"/>
      <c r="E2" s="19"/>
      <c r="F2" s="19"/>
      <c r="G2" s="19"/>
      <c r="H2" s="19"/>
      <c r="I2" s="18" t="s">
        <v>0</v>
      </c>
      <c r="J2" s="18"/>
      <c r="K2" s="18" t="s">
        <v>1</v>
      </c>
      <c r="L2" s="18"/>
      <c r="M2" s="18" t="s">
        <v>2</v>
      </c>
      <c r="N2" s="18"/>
    </row>
    <row r="3" spans="1:14" s="3" customFormat="1" ht="60.75" customHeight="1">
      <c r="A3" s="20" t="s">
        <v>13</v>
      </c>
      <c r="B3" s="20"/>
      <c r="C3" s="20"/>
      <c r="D3" s="20"/>
      <c r="E3" s="20"/>
      <c r="F3" s="20"/>
      <c r="G3" s="20"/>
      <c r="H3" s="20"/>
      <c r="I3" s="24">
        <v>0</v>
      </c>
      <c r="J3" s="24"/>
      <c r="K3" s="22">
        <f>I3*0.21</f>
        <v>0</v>
      </c>
      <c r="L3" s="22"/>
      <c r="M3" s="22">
        <f>SUM(I3:L3)</f>
        <v>0</v>
      </c>
      <c r="N3" s="22"/>
    </row>
    <row r="4" spans="1:14" s="2" customFormat="1" ht="69.75" customHeight="1">
      <c r="A4" s="21" t="s">
        <v>11</v>
      </c>
      <c r="B4" s="21"/>
      <c r="C4" s="21"/>
      <c r="D4" s="21"/>
      <c r="E4" s="21"/>
      <c r="F4" s="21"/>
      <c r="G4" s="21"/>
      <c r="H4" s="21"/>
      <c r="I4" s="23">
        <f>SUM(I5:J8)</f>
        <v>0</v>
      </c>
      <c r="J4" s="23"/>
      <c r="K4" s="23">
        <f>SUM(K5:L8)</f>
        <v>0</v>
      </c>
      <c r="L4" s="23"/>
      <c r="M4" s="23">
        <f>SUM(M5:N8)</f>
        <v>0</v>
      </c>
      <c r="N4" s="23"/>
    </row>
    <row r="5" spans="1:14" s="1" customFormat="1" ht="28.5" customHeight="1">
      <c r="A5" s="30" t="s">
        <v>18</v>
      </c>
      <c r="B5" s="31"/>
      <c r="C5" s="31"/>
      <c r="D5" s="31"/>
      <c r="E5" s="31"/>
      <c r="F5" s="31"/>
      <c r="G5" s="31"/>
      <c r="H5" s="32"/>
      <c r="I5" s="33">
        <v>0</v>
      </c>
      <c r="J5" s="34"/>
      <c r="K5" s="28">
        <f aca="true" t="shared" si="0" ref="K5:K8">SUM(I5*0.21)</f>
        <v>0</v>
      </c>
      <c r="L5" s="29"/>
      <c r="M5" s="28">
        <f aca="true" t="shared" si="1" ref="M5:M8">SUM(I5:L5)</f>
        <v>0</v>
      </c>
      <c r="N5" s="29"/>
    </row>
    <row r="6" spans="1:14" s="1" customFormat="1" ht="15">
      <c r="A6" s="35" t="s">
        <v>19</v>
      </c>
      <c r="B6" s="36"/>
      <c r="C6" s="36"/>
      <c r="D6" s="36"/>
      <c r="E6" s="36"/>
      <c r="F6" s="36"/>
      <c r="G6" s="36"/>
      <c r="H6" s="37"/>
      <c r="I6" s="33">
        <v>0</v>
      </c>
      <c r="J6" s="34"/>
      <c r="K6" s="28">
        <f t="shared" si="0"/>
        <v>0</v>
      </c>
      <c r="L6" s="29"/>
      <c r="M6" s="28">
        <f t="shared" si="1"/>
        <v>0</v>
      </c>
      <c r="N6" s="29"/>
    </row>
    <row r="7" spans="1:14" s="1" customFormat="1" ht="15">
      <c r="A7" s="35" t="s">
        <v>4</v>
      </c>
      <c r="B7" s="36"/>
      <c r="C7" s="36"/>
      <c r="D7" s="36"/>
      <c r="E7" s="36"/>
      <c r="F7" s="36"/>
      <c r="G7" s="36"/>
      <c r="H7" s="37"/>
      <c r="I7" s="33">
        <v>0</v>
      </c>
      <c r="J7" s="34"/>
      <c r="K7" s="28">
        <f t="shared" si="0"/>
        <v>0</v>
      </c>
      <c r="L7" s="29"/>
      <c r="M7" s="28">
        <f t="shared" si="1"/>
        <v>0</v>
      </c>
      <c r="N7" s="29"/>
    </row>
    <row r="8" spans="1:14" s="1" customFormat="1" ht="26" customHeight="1">
      <c r="A8" s="30" t="s">
        <v>8</v>
      </c>
      <c r="B8" s="31"/>
      <c r="C8" s="31"/>
      <c r="D8" s="31"/>
      <c r="E8" s="31"/>
      <c r="F8" s="31"/>
      <c r="G8" s="31"/>
      <c r="H8" s="32"/>
      <c r="I8" s="33">
        <v>0</v>
      </c>
      <c r="J8" s="34"/>
      <c r="K8" s="28">
        <f t="shared" si="0"/>
        <v>0</v>
      </c>
      <c r="L8" s="29"/>
      <c r="M8" s="28">
        <f t="shared" si="1"/>
        <v>0</v>
      </c>
      <c r="N8" s="29"/>
    </row>
    <row r="9" spans="1:14" s="2" customFormat="1" ht="84.75" customHeight="1">
      <c r="A9" s="39" t="s">
        <v>17</v>
      </c>
      <c r="B9" s="39"/>
      <c r="C9" s="39"/>
      <c r="D9" s="39"/>
      <c r="E9" s="39"/>
      <c r="F9" s="39"/>
      <c r="G9" s="39"/>
      <c r="H9" s="39"/>
      <c r="I9" s="38">
        <v>0</v>
      </c>
      <c r="J9" s="38"/>
      <c r="K9" s="27">
        <f aca="true" t="shared" si="2" ref="K9:K13">I9*0.21</f>
        <v>0</v>
      </c>
      <c r="L9" s="27"/>
      <c r="M9" s="27">
        <f aca="true" t="shared" si="3" ref="M9:M13">SUM(I9:L9)</f>
        <v>0</v>
      </c>
      <c r="N9" s="27"/>
    </row>
    <row r="10" spans="1:14" ht="29" customHeight="1">
      <c r="A10" s="41" t="s">
        <v>10</v>
      </c>
      <c r="B10" s="41"/>
      <c r="C10" s="41"/>
      <c r="D10" s="41"/>
      <c r="E10" s="41"/>
      <c r="F10" s="41"/>
      <c r="G10" s="41"/>
      <c r="H10" s="41"/>
      <c r="I10" s="38">
        <v>0</v>
      </c>
      <c r="J10" s="38"/>
      <c r="K10" s="26">
        <f t="shared" si="2"/>
        <v>0</v>
      </c>
      <c r="L10" s="26"/>
      <c r="M10" s="26">
        <f t="shared" si="3"/>
        <v>0</v>
      </c>
      <c r="N10" s="26"/>
    </row>
    <row r="11" spans="1:14" ht="15">
      <c r="A11" s="42" t="s">
        <v>3</v>
      </c>
      <c r="B11" s="43"/>
      <c r="C11" s="43"/>
      <c r="D11" s="43"/>
      <c r="E11" s="43"/>
      <c r="F11" s="43"/>
      <c r="G11" s="43"/>
      <c r="H11" s="44"/>
      <c r="I11" s="38">
        <v>0</v>
      </c>
      <c r="J11" s="38"/>
      <c r="K11" s="26">
        <f t="shared" si="2"/>
        <v>0</v>
      </c>
      <c r="L11" s="26"/>
      <c r="M11" s="26">
        <f t="shared" si="3"/>
        <v>0</v>
      </c>
      <c r="N11" s="26"/>
    </row>
    <row r="12" spans="1:14" ht="45.5" customHeight="1">
      <c r="A12" s="39" t="s">
        <v>9</v>
      </c>
      <c r="B12" s="39"/>
      <c r="C12" s="39"/>
      <c r="D12" s="39"/>
      <c r="E12" s="39"/>
      <c r="F12" s="39"/>
      <c r="G12" s="39"/>
      <c r="H12" s="39"/>
      <c r="I12" s="38">
        <v>0</v>
      </c>
      <c r="J12" s="38"/>
      <c r="K12" s="25">
        <f t="shared" si="2"/>
        <v>0</v>
      </c>
      <c r="L12" s="25"/>
      <c r="M12" s="25">
        <f t="shared" si="3"/>
        <v>0</v>
      </c>
      <c r="N12" s="25"/>
    </row>
    <row r="13" spans="1:14" ht="15">
      <c r="A13" s="40" t="s">
        <v>5</v>
      </c>
      <c r="B13" s="40"/>
      <c r="C13" s="40"/>
      <c r="D13" s="40"/>
      <c r="E13" s="40"/>
      <c r="F13" s="40"/>
      <c r="G13" s="40"/>
      <c r="H13" s="40"/>
      <c r="I13" s="38">
        <v>0</v>
      </c>
      <c r="J13" s="38"/>
      <c r="K13" s="25">
        <f t="shared" si="2"/>
        <v>0</v>
      </c>
      <c r="L13" s="25"/>
      <c r="M13" s="25">
        <f t="shared" si="3"/>
        <v>0</v>
      </c>
      <c r="N13" s="25"/>
    </row>
    <row r="14" spans="1:14" ht="1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" thickBot="1">
      <c r="A15" s="14" t="s">
        <v>14</v>
      </c>
      <c r="B15" s="15"/>
      <c r="C15" s="15"/>
      <c r="D15" s="15"/>
      <c r="E15" s="15"/>
      <c r="F15" s="15"/>
      <c r="G15" s="15"/>
      <c r="H15" s="15"/>
      <c r="I15" s="5">
        <f>SUM(I3:J4,I9:J13)</f>
        <v>0</v>
      </c>
      <c r="J15" s="5"/>
      <c r="K15" s="5">
        <f>SUM(K3:L4,K9:L13)</f>
        <v>0</v>
      </c>
      <c r="L15" s="5"/>
      <c r="M15" s="5">
        <f>SUM(M3:N4,M9:N13)</f>
        <v>0</v>
      </c>
      <c r="N15" s="6"/>
    </row>
    <row r="16" spans="1:14" ht="34" customHeight="1" thickBot="1">
      <c r="A16" s="9" t="s">
        <v>15</v>
      </c>
      <c r="B16" s="10"/>
      <c r="C16" s="10"/>
      <c r="D16" s="10"/>
      <c r="E16" s="10"/>
      <c r="F16" s="10"/>
      <c r="G16" s="10"/>
      <c r="H16" s="10"/>
      <c r="I16" s="7">
        <f>SUM(I3,I5,I6,I7,I9,I10,I11,I13)*2+I15</f>
        <v>0</v>
      </c>
      <c r="J16" s="8"/>
      <c r="K16" s="7">
        <f aca="true" t="shared" si="4" ref="K16">SUM(K3,K5,K6,K7,K9,K10,K11,K13)*2+K15</f>
        <v>0</v>
      </c>
      <c r="L16" s="8"/>
      <c r="M16" s="7">
        <f aca="true" t="shared" si="5" ref="M16">SUM(M3,M5,M6,M7,M9,M10,M11,M13)*2+M15</f>
        <v>0</v>
      </c>
      <c r="N16" s="8"/>
    </row>
    <row r="17" spans="1:14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90.5" customHeight="1">
      <c r="A18" s="11" t="s">
        <v>20</v>
      </c>
      <c r="B18" s="12"/>
      <c r="C18" s="12"/>
      <c r="D18" s="12"/>
      <c r="E18" s="12"/>
      <c r="F18" s="12"/>
      <c r="G18" s="12"/>
      <c r="H18" s="12"/>
      <c r="I18" s="4"/>
      <c r="J18" s="4"/>
      <c r="K18" s="4"/>
      <c r="L18" s="4"/>
      <c r="M18" s="4"/>
      <c r="N18" s="4"/>
    </row>
    <row r="19" spans="1:14" ht="31.5" customHeight="1">
      <c r="A19" s="16" t="s">
        <v>6</v>
      </c>
      <c r="B19" s="16"/>
      <c r="C19" s="16"/>
      <c r="D19" s="16"/>
      <c r="E19" s="16"/>
      <c r="F19" s="16"/>
      <c r="G19" s="16"/>
      <c r="H19" s="16"/>
      <c r="I19" s="4"/>
      <c r="J19" s="4"/>
      <c r="K19" s="4"/>
      <c r="L19" s="4"/>
      <c r="M19" s="4"/>
      <c r="N19" s="4"/>
    </row>
    <row r="20" spans="1:14" ht="15">
      <c r="A20" s="17" t="s">
        <v>7</v>
      </c>
      <c r="B20" s="17"/>
      <c r="C20" s="17"/>
      <c r="D20" s="17"/>
      <c r="E20" s="17"/>
      <c r="F20" s="17"/>
      <c r="G20" s="17"/>
      <c r="H20" s="17"/>
      <c r="I20" s="4"/>
      <c r="J20" s="4"/>
      <c r="K20" s="4"/>
      <c r="L20" s="4"/>
      <c r="M20" s="4"/>
      <c r="N20" s="4"/>
    </row>
    <row r="21" spans="1:14" ht="15">
      <c r="A21" s="13" t="s">
        <v>16</v>
      </c>
      <c r="B21" s="13"/>
      <c r="C21" s="13"/>
      <c r="D21" s="13"/>
      <c r="E21" s="13"/>
      <c r="F21" s="13"/>
      <c r="G21" s="13"/>
      <c r="H21" s="13"/>
      <c r="I21" s="4"/>
      <c r="J21" s="4"/>
      <c r="K21" s="4"/>
      <c r="L21" s="4"/>
      <c r="M21" s="4"/>
      <c r="N21" s="4"/>
    </row>
    <row r="22" spans="1:14" ht="33.5" customHeight="1">
      <c r="A22" s="13"/>
      <c r="B22" s="13"/>
      <c r="C22" s="13"/>
      <c r="D22" s="13"/>
      <c r="E22" s="13"/>
      <c r="F22" s="13"/>
      <c r="G22" s="13"/>
      <c r="H22" s="13"/>
      <c r="I22" s="4"/>
      <c r="J22" s="4"/>
      <c r="K22" s="4"/>
      <c r="L22" s="4"/>
      <c r="M22" s="4"/>
      <c r="N22" s="4"/>
    </row>
    <row r="23" spans="1:14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</sheetData>
  <mergeCells count="92">
    <mergeCell ref="I9:J9"/>
    <mergeCell ref="A9:H9"/>
    <mergeCell ref="A6:H6"/>
    <mergeCell ref="I6:J6"/>
    <mergeCell ref="A13:H13"/>
    <mergeCell ref="A12:H12"/>
    <mergeCell ref="I12:J12"/>
    <mergeCell ref="I13:J13"/>
    <mergeCell ref="I11:J11"/>
    <mergeCell ref="A10:H10"/>
    <mergeCell ref="A11:H11"/>
    <mergeCell ref="I10:J10"/>
    <mergeCell ref="A5:H5"/>
    <mergeCell ref="I5:J5"/>
    <mergeCell ref="A7:H7"/>
    <mergeCell ref="A8:H8"/>
    <mergeCell ref="I7:J7"/>
    <mergeCell ref="I8:J8"/>
    <mergeCell ref="K5:L5"/>
    <mergeCell ref="K7:L7"/>
    <mergeCell ref="K8:L8"/>
    <mergeCell ref="M7:N7"/>
    <mergeCell ref="M8:N8"/>
    <mergeCell ref="M5:N5"/>
    <mergeCell ref="K6:L6"/>
    <mergeCell ref="M6:N6"/>
    <mergeCell ref="K13:L13"/>
    <mergeCell ref="K12:L12"/>
    <mergeCell ref="M11:N11"/>
    <mergeCell ref="M10:N10"/>
    <mergeCell ref="M9:N9"/>
    <mergeCell ref="K10:L10"/>
    <mergeCell ref="K11:L11"/>
    <mergeCell ref="M12:N12"/>
    <mergeCell ref="M13:N13"/>
    <mergeCell ref="K9:L9"/>
    <mergeCell ref="A1:N1"/>
    <mergeCell ref="A2:H2"/>
    <mergeCell ref="A3:H3"/>
    <mergeCell ref="A4:H4"/>
    <mergeCell ref="I2:J2"/>
    <mergeCell ref="K2:L2"/>
    <mergeCell ref="M2:N2"/>
    <mergeCell ref="M3:N3"/>
    <mergeCell ref="M4:N4"/>
    <mergeCell ref="I4:J4"/>
    <mergeCell ref="I3:J3"/>
    <mergeCell ref="K3:L3"/>
    <mergeCell ref="K4:L4"/>
    <mergeCell ref="K24:L24"/>
    <mergeCell ref="K16:L16"/>
    <mergeCell ref="K17:L17"/>
    <mergeCell ref="K18:L18"/>
    <mergeCell ref="K19:L19"/>
    <mergeCell ref="K20:L20"/>
    <mergeCell ref="K21:L21"/>
    <mergeCell ref="A14:H14"/>
    <mergeCell ref="A15:H15"/>
    <mergeCell ref="I21:J21"/>
    <mergeCell ref="A19:H19"/>
    <mergeCell ref="A20:H20"/>
    <mergeCell ref="I19:J19"/>
    <mergeCell ref="I20:J20"/>
    <mergeCell ref="A23:H23"/>
    <mergeCell ref="A24:H24"/>
    <mergeCell ref="A16:H16"/>
    <mergeCell ref="A17:H17"/>
    <mergeCell ref="A18:H18"/>
    <mergeCell ref="A21:H22"/>
    <mergeCell ref="I22:J22"/>
    <mergeCell ref="I23:J23"/>
    <mergeCell ref="I24:J24"/>
    <mergeCell ref="I14:J14"/>
    <mergeCell ref="I15:J15"/>
    <mergeCell ref="I16:J16"/>
    <mergeCell ref="I17:J17"/>
    <mergeCell ref="I18:J18"/>
    <mergeCell ref="K14:L14"/>
    <mergeCell ref="K15:L15"/>
    <mergeCell ref="M21:N21"/>
    <mergeCell ref="M22:N22"/>
    <mergeCell ref="M23:N23"/>
    <mergeCell ref="K22:L22"/>
    <mergeCell ref="K23:L23"/>
    <mergeCell ref="M24:N24"/>
    <mergeCell ref="M14:N14"/>
    <mergeCell ref="M15:N15"/>
    <mergeCell ref="M16:N16"/>
    <mergeCell ref="M17:N17"/>
    <mergeCell ref="M18:N18"/>
    <mergeCell ref="M19:N19"/>
    <mergeCell ref="M20:N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Petr, Ing.</dc:creator>
  <cp:keywords/>
  <dc:description/>
  <cp:lastModifiedBy>KAROLAS</cp:lastModifiedBy>
  <cp:lastPrinted>2018-10-10T13:14:10Z</cp:lastPrinted>
  <dcterms:created xsi:type="dcterms:W3CDTF">2018-10-10T10:21:03Z</dcterms:created>
  <dcterms:modified xsi:type="dcterms:W3CDTF">2018-10-17T15:30:04Z</dcterms:modified>
  <cp:category/>
  <cp:version/>
  <cp:contentType/>
  <cp:contentStatus/>
</cp:coreProperties>
</file>